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MERKEZ" sheetId="4" r:id="rId1"/>
    <sheet name="SUNGURLU" sheetId="2" r:id="rId2"/>
    <sheet name="ELEME FİNAL FİKSTÜR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4" l="1"/>
  <c r="C10" i="4"/>
  <c r="W9" i="4"/>
  <c r="N9" i="4"/>
  <c r="C9" i="4"/>
  <c r="W8" i="4"/>
  <c r="N8" i="4"/>
  <c r="C8" i="4"/>
  <c r="W7" i="4"/>
  <c r="N7" i="4"/>
  <c r="C7" i="4"/>
  <c r="L30" i="4" l="1"/>
  <c r="L17" i="4"/>
  <c r="L27" i="4"/>
  <c r="L28" i="4"/>
  <c r="L25" i="4"/>
  <c r="L21" i="4"/>
  <c r="L19" i="4"/>
  <c r="L16" i="4"/>
  <c r="L20" i="4"/>
  <c r="L18" i="4"/>
  <c r="L24" i="4"/>
  <c r="L29" i="4"/>
  <c r="L26" i="4"/>
  <c r="L22" i="4"/>
  <c r="L23" i="4"/>
  <c r="B21" i="3" l="1"/>
  <c r="B19" i="3"/>
  <c r="B17" i="3"/>
  <c r="B15" i="3"/>
  <c r="B13" i="3"/>
  <c r="B11" i="3"/>
  <c r="B9" i="3"/>
  <c r="B7" i="3"/>
  <c r="C12" i="2" l="1"/>
  <c r="C11" i="2"/>
  <c r="C10" i="2"/>
  <c r="C9" i="2"/>
  <c r="C8" i="2"/>
  <c r="K19" i="2" l="1"/>
  <c r="K25" i="2"/>
  <c r="K17" i="2"/>
  <c r="K21" i="2"/>
  <c r="K22" i="2"/>
  <c r="K18" i="2"/>
  <c r="K23" i="2"/>
  <c r="K20" i="2"/>
  <c r="K24" i="2"/>
  <c r="K26" i="2"/>
</calcChain>
</file>

<file path=xl/sharedStrings.xml><?xml version="1.0" encoding="utf-8"?>
<sst xmlns="http://schemas.openxmlformats.org/spreadsheetml/2006/main" count="235" uniqueCount="116">
  <si>
    <t>TAKIMLAR</t>
  </si>
  <si>
    <t>KURA SONUCU</t>
  </si>
  <si>
    <t>1-</t>
  </si>
  <si>
    <t xml:space="preserve">BU HÜCRELERE KURA ÇEKİMİNE KATILACAK </t>
  </si>
  <si>
    <t>A1</t>
  </si>
  <si>
    <t>A2</t>
  </si>
  <si>
    <t>A3</t>
  </si>
  <si>
    <t>A4</t>
  </si>
  <si>
    <t>B1</t>
  </si>
  <si>
    <t>B2</t>
  </si>
  <si>
    <t>A GRUBU</t>
  </si>
  <si>
    <t>B GRUBU</t>
  </si>
  <si>
    <t>C GRUBU</t>
  </si>
  <si>
    <t>2-</t>
  </si>
  <si>
    <t>OLAN TAKIMLARI YAZINIZ, KURASINI ÇEKEN TAKIMI</t>
  </si>
  <si>
    <t>3-</t>
  </si>
  <si>
    <t>SAĞDAKİ KURA SONUCU ALANINA YAPIŞTIRINIZ</t>
  </si>
  <si>
    <t>4-</t>
  </si>
  <si>
    <t>5-</t>
  </si>
  <si>
    <t>6-</t>
  </si>
  <si>
    <t>B3</t>
  </si>
  <si>
    <t>C1</t>
  </si>
  <si>
    <t>C2</t>
  </si>
  <si>
    <t>C3</t>
  </si>
  <si>
    <t>7-</t>
  </si>
  <si>
    <t>8-</t>
  </si>
  <si>
    <t>SIRA</t>
  </si>
  <si>
    <t>TARİH</t>
  </si>
  <si>
    <t>SAAT</t>
  </si>
  <si>
    <t>FİKSTÜR</t>
  </si>
  <si>
    <t>9-</t>
  </si>
  <si>
    <t>10-</t>
  </si>
  <si>
    <t>1.MAÇLAR</t>
  </si>
  <si>
    <t>A1-A4</t>
  </si>
  <si>
    <t>A2-A3</t>
  </si>
  <si>
    <t>B1-B2</t>
  </si>
  <si>
    <t>C1-C2</t>
  </si>
  <si>
    <t>2.MAÇLAR</t>
  </si>
  <si>
    <t>A1-A3</t>
  </si>
  <si>
    <t>A4-A2</t>
  </si>
  <si>
    <t>C3-C1</t>
  </si>
  <si>
    <t>3.MAÇLAR</t>
  </si>
  <si>
    <t>A1-A2</t>
  </si>
  <si>
    <t>A3-A4</t>
  </si>
  <si>
    <t>B2-B3</t>
  </si>
  <si>
    <t>C2-C3</t>
  </si>
  <si>
    <t>4.MAÇLAR</t>
  </si>
  <si>
    <t>F1-F2</t>
  </si>
  <si>
    <t>FİNAL GRUBU 1.TAKIM - FİNAL GRUBU 2. TAKIM</t>
  </si>
  <si>
    <t>5.MAÇLAR</t>
  </si>
  <si>
    <t>F3-F1</t>
  </si>
  <si>
    <t>FİNAL GRUBU 3.TAKIM - FİNAL GRUBU 1. TAKIM</t>
  </si>
  <si>
    <t>6.MAÇLAR</t>
  </si>
  <si>
    <t>F2-F3</t>
  </si>
  <si>
    <t>FİNAL GRUBU 2.TAKIM - FİNAL GRUBU 3. TAKIM</t>
  </si>
  <si>
    <t>Mimar Sinan Ortaokulu</t>
  </si>
  <si>
    <t>Mustafa Kemal Ortaokulu</t>
  </si>
  <si>
    <t>Necip Fazıl Kısakürek Ortaokulu</t>
  </si>
  <si>
    <t>İskilip Azmimilli Ortaokulu</t>
  </si>
  <si>
    <t>Osmancık Akören Ş.Erol Keskin Ortaokulu</t>
  </si>
  <si>
    <t>Osmancık Ş.Öğrt.Ş.Aybüke Yalçın Ortaokulu</t>
  </si>
  <si>
    <t>Şehit Ali Karslı İHOO</t>
  </si>
  <si>
    <t>Yatılı Bölge Ortaokulu</t>
  </si>
  <si>
    <t>Özel Çorum Bahçeşehir Koleji OO</t>
  </si>
  <si>
    <t>Ortaköy Cumhuriyet OO</t>
  </si>
  <si>
    <t>A5</t>
  </si>
  <si>
    <t>A5-A3</t>
  </si>
  <si>
    <t>A5-A1</t>
  </si>
  <si>
    <t>A3-A1</t>
  </si>
  <si>
    <t>A4-A5</t>
  </si>
  <si>
    <t>A2-A5</t>
  </si>
  <si>
    <t>FUTSAL YILDIZ KIZLAR "MERKEZ" GRUBU FİKSTÜRÜ</t>
  </si>
  <si>
    <t>FUTSAL YILDIZ KIZLAR "SUNGURLU" GRUBU FİKSTÜRÜ</t>
  </si>
  <si>
    <t>Sungurlu Dr.Sedat-Dr.Melahat Baran OO</t>
  </si>
  <si>
    <t>Sungurlu Fatih OO</t>
  </si>
  <si>
    <t>Sungurlu Atatürk OO</t>
  </si>
  <si>
    <t>Sungurlu İsmetpaşa OO</t>
  </si>
  <si>
    <t>Sungurlu Hürriyet OO</t>
  </si>
  <si>
    <t>MAÇ</t>
  </si>
  <si>
    <t>TAKIMLAR
(SUNGURLU SPOR SALONU)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</si>
  <si>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</si>
  <si>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</si>
  <si>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</si>
  <si>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</si>
  <si>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</si>
  <si>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</si>
  <si>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</si>
  <si>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</si>
  <si>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TARİH:SAAT YAZAN HÜCRELERİ DÜZENLEYİNİZ…</t>
  </si>
  <si>
    <t>5.TAKIM</t>
  </si>
  <si>
    <t>3.LÜK-4.LÜK MAÇI (MAĞLUPLAR)</t>
  </si>
  <si>
    <t>6.TAKIM</t>
  </si>
  <si>
    <t>7.TAKIM</t>
  </si>
  <si>
    <t>1.LİK-2.LİK MAÇI (GALİPLER)</t>
  </si>
  <si>
    <t>8.TAKIM</t>
  </si>
  <si>
    <t>FUTSAL YILDIZ KIZLAR "ELEME FİNAL" FİKSTÜRÜ</t>
  </si>
  <si>
    <t>03 OCAK 2025 / 10:00</t>
  </si>
  <si>
    <t>03 OCAK 2025 / 11:00</t>
  </si>
  <si>
    <t>03 OCAK 2025 / 12:00</t>
  </si>
  <si>
    <t>03 OCAK 2025 / 13:00</t>
  </si>
  <si>
    <t>07 OCAK 2025 / 10:00</t>
  </si>
  <si>
    <t>07 OCAK 2025 / 11:00</t>
  </si>
  <si>
    <t>SALON</t>
  </si>
  <si>
    <t>Toki Sp.Sln.</t>
  </si>
  <si>
    <t>Tevfik Kış Sp.Sln.</t>
  </si>
  <si>
    <t>TEVFİK KIŞ SPOR SALONU</t>
  </si>
  <si>
    <t>2024-2025 SEZONU OKUL SPOR FAALİYETLERİ</t>
  </si>
  <si>
    <t>B4</t>
  </si>
  <si>
    <t>11-</t>
  </si>
  <si>
    <t>B1-B4</t>
  </si>
  <si>
    <t>B1-B3</t>
  </si>
  <si>
    <t>B4-B2</t>
  </si>
  <si>
    <t>B3-B4</t>
  </si>
  <si>
    <t>Hacı Bektaş Veli Ortaokulu</t>
  </si>
  <si>
    <t>GRUPLARINI İLK İKİ SIRADA TAMAMLAYAN TAKIMLAR 
KURA ÇEKİMİ İLE ELEME FİNAL FİKSTÜRÜNE YERLEŞECEKTİR.</t>
  </si>
  <si>
    <t xml:space="preserve">FUTSAL YILDIZ KIZLAR "ELEME FİNAL GRUBU" FİKSTÜR ÇEKİMİ 
GENÇLİK SPOR İL MÜDÜRLÜĞÜNDE 31 ARALIK 2024 SALI SAAT: 16:00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</si>
</sst>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12"/>
      <name val="Arial Tur"/>
      <charset val="162"/>
    </font>
    <font>
      <sz val="11"/>
      <name val="Calibri"/>
      <family val="2"/>
      <scheme val="minor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8" borderId="33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32" xfId="0" applyBorder="1" applyAlignment="1" applyProtection="1">
      <alignment vertical="center" shrinkToFit="1"/>
    </xf>
    <xf numFmtId="0" fontId="0" fillId="0" borderId="34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15" xfId="0" applyBorder="1" applyAlignment="1" applyProtection="1">
      <alignment shrinkToFit="1"/>
    </xf>
    <xf numFmtId="0" fontId="0" fillId="0" borderId="32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35" xfId="0" applyBorder="1" applyAlignment="1" applyProtection="1">
      <alignment vertical="center" shrinkToFit="1"/>
    </xf>
    <xf numFmtId="0" fontId="0" fillId="0" borderId="34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35" xfId="0" applyBorder="1" applyAlignment="1" applyProtection="1">
      <alignment shrinkToFit="1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1" fillId="0" borderId="15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/>
    </xf>
    <xf numFmtId="15" fontId="0" fillId="6" borderId="7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2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12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39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39" xfId="0" applyFill="1" applyBorder="1" applyAlignment="1" applyProtection="1">
      <alignment horizontal="center" vertical="center" wrapText="1" shrinkToFit="1"/>
      <protection locked="0"/>
    </xf>
    <xf numFmtId="15" fontId="9" fillId="6" borderId="2" xfId="0" applyNumberFormat="1" applyFont="1" applyFill="1" applyBorder="1" applyAlignment="1" applyProtection="1">
      <alignment horizontal="center" vertical="center" wrapText="1" shrinkToFit="1"/>
      <protection locked="0"/>
    </xf>
    <xf numFmtId="15" fontId="9" fillId="6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3" borderId="0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</xf>
    <xf numFmtId="0" fontId="0" fillId="7" borderId="11" xfId="0" applyFill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7" borderId="38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39" xfId="0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6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 textRotation="90"/>
    </xf>
    <xf numFmtId="0" fontId="5" fillId="5" borderId="21" xfId="0" applyFont="1" applyFill="1" applyBorder="1" applyAlignment="1" applyProtection="1">
      <alignment horizontal="center" vertical="center" textRotation="90"/>
    </xf>
    <xf numFmtId="0" fontId="5" fillId="5" borderId="25" xfId="0" applyFont="1" applyFill="1" applyBorder="1" applyAlignment="1" applyProtection="1">
      <alignment horizontal="center" vertical="center" textRotation="90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1" fillId="5" borderId="28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 wrapText="1" shrinkToFit="1"/>
      <protection locked="0"/>
    </xf>
    <xf numFmtId="20" fontId="0" fillId="0" borderId="39" xfId="0" applyNumberFormat="1" applyBorder="1" applyAlignment="1" applyProtection="1">
      <alignment horizontal="center" vertical="center" wrapText="1" shrinkToFit="1"/>
      <protection locked="0"/>
    </xf>
    <xf numFmtId="0" fontId="0" fillId="0" borderId="39" xfId="0" applyBorder="1" applyAlignment="1" applyProtection="1">
      <alignment horizontal="center" vertical="center" wrapText="1" shrinkToFit="1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10" fillId="0" borderId="2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center"/>
    </xf>
    <xf numFmtId="0" fontId="0" fillId="7" borderId="13" xfId="0" applyFill="1" applyBorder="1" applyAlignment="1" applyProtection="1">
      <alignment horizontal="center"/>
    </xf>
    <xf numFmtId="0" fontId="0" fillId="7" borderId="39" xfId="0" applyFill="1" applyBorder="1" applyAlignment="1" applyProtection="1">
      <alignment horizontal="center" vertical="center" wrapText="1" shrinkToFit="1"/>
      <protection locked="0"/>
    </xf>
    <xf numFmtId="20" fontId="0" fillId="7" borderId="39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39" xfId="0" applyFill="1" applyBorder="1" applyAlignment="1" applyProtection="1">
      <alignment horizontal="center" vertical="center" wrapText="1" shrinkToFit="1"/>
    </xf>
    <xf numFmtId="0" fontId="0" fillId="7" borderId="39" xfId="0" applyFill="1" applyBorder="1" applyAlignment="1" applyProtection="1">
      <alignment horizontal="center"/>
    </xf>
    <xf numFmtId="0" fontId="0" fillId="7" borderId="40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center" vertical="center" wrapText="1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4" fontId="0" fillId="6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2" xfId="0" applyFill="1" applyBorder="1" applyAlignment="1" applyProtection="1">
      <alignment horizontal="center" vertical="center" wrapText="1" shrinkToFit="1"/>
      <protection locked="0"/>
    </xf>
    <xf numFmtId="20" fontId="0" fillId="6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2" xfId="0" applyFill="1" applyBorder="1" applyAlignment="1" applyProtection="1">
      <alignment horizontal="center" vertical="center" wrapText="1" shrinkToFit="1"/>
    </xf>
    <xf numFmtId="0" fontId="0" fillId="6" borderId="2" xfId="0" applyFill="1" applyBorder="1" applyAlignment="1" applyProtection="1">
      <alignment horizontal="center"/>
    </xf>
    <xf numFmtId="0" fontId="0" fillId="6" borderId="10" xfId="0" applyFill="1" applyBorder="1" applyAlignment="1" applyProtection="1">
      <alignment horizontal="center"/>
    </xf>
    <xf numFmtId="14" fontId="0" fillId="6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12" xfId="0" applyFill="1" applyBorder="1" applyAlignment="1" applyProtection="1">
      <alignment horizontal="center" vertical="center" wrapText="1" shrinkToFit="1"/>
      <protection locked="0"/>
    </xf>
    <xf numFmtId="20" fontId="0" fillId="6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12" xfId="0" applyFill="1" applyBorder="1" applyAlignment="1" applyProtection="1">
      <alignment horizontal="center" vertical="center" wrapText="1" shrinkToFit="1"/>
    </xf>
    <xf numFmtId="0" fontId="0" fillId="6" borderId="12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shrinkToFit="1"/>
    </xf>
    <xf numFmtId="0" fontId="0" fillId="0" borderId="35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4" xfId="0" applyBorder="1" applyAlignment="1" applyProtection="1">
      <alignment horizontal="right" vertical="center" shrinkToFit="1"/>
      <protection locked="0"/>
    </xf>
    <xf numFmtId="0" fontId="0" fillId="0" borderId="15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164" fontId="0" fillId="0" borderId="36" xfId="0" applyNumberFormat="1" applyBorder="1" applyAlignment="1" applyProtection="1">
      <alignment horizontal="right" shrinkToFit="1"/>
      <protection locked="0"/>
    </xf>
    <xf numFmtId="164" fontId="0" fillId="0" borderId="37" xfId="0" applyNumberFormat="1" applyBorder="1" applyAlignment="1" applyProtection="1">
      <alignment horizontal="right" shrinkToFit="1"/>
      <protection locked="0"/>
    </xf>
    <xf numFmtId="20" fontId="0" fillId="0" borderId="15" xfId="0" applyNumberFormat="1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right" vertical="center" shrinkToFit="1"/>
    </xf>
    <xf numFmtId="20" fontId="0" fillId="0" borderId="33" xfId="0" applyNumberFormat="1" applyBorder="1" applyAlignment="1" applyProtection="1">
      <alignment horizontal="left" shrinkToFit="1"/>
      <protection locked="0"/>
    </xf>
    <xf numFmtId="0" fontId="0" fillId="0" borderId="36" xfId="0" applyBorder="1" applyAlignment="1" applyProtection="1">
      <alignment horizontal="left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15" fontId="11" fillId="0" borderId="41" xfId="0" applyNumberFormat="1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11" fillId="0" borderId="0" xfId="0" applyFont="1" applyBorder="1" applyAlignment="1" applyProtection="1"/>
    <xf numFmtId="15" fontId="11" fillId="0" borderId="0" xfId="0" applyNumberFormat="1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/>
    </xf>
    <xf numFmtId="15" fontId="11" fillId="0" borderId="42" xfId="0" applyNumberFormat="1" applyFont="1" applyBorder="1" applyAlignment="1" applyProtection="1">
      <alignment horizontal="center" vertical="center" wrapText="1"/>
    </xf>
    <xf numFmtId="15" fontId="11" fillId="0" borderId="43" xfId="0" applyNumberFormat="1" applyFont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</xf>
    <xf numFmtId="0" fontId="11" fillId="0" borderId="4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0</xdr:rowOff>
    </xdr:from>
    <xdr:to>
      <xdr:col>4</xdr:col>
      <xdr:colOff>167641</xdr:colOff>
      <xdr:row>3</xdr:row>
      <xdr:rowOff>87043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0"/>
          <a:ext cx="1082040" cy="68140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24</xdr:col>
      <xdr:colOff>106680</xdr:colOff>
      <xdr:row>0</xdr:row>
      <xdr:rowOff>0</xdr:rowOff>
    </xdr:from>
    <xdr:to>
      <xdr:col>28</xdr:col>
      <xdr:colOff>182880</xdr:colOff>
      <xdr:row>3</xdr:row>
      <xdr:rowOff>87043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1420" y="0"/>
          <a:ext cx="1082040" cy="68140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106680</xdr:rowOff>
    </xdr:from>
    <xdr:to>
      <xdr:col>4</xdr:col>
      <xdr:colOff>455645</xdr:colOff>
      <xdr:row>4</xdr:row>
      <xdr:rowOff>76200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106680"/>
          <a:ext cx="1210025" cy="76200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26</xdr:col>
      <xdr:colOff>53340</xdr:colOff>
      <xdr:row>0</xdr:row>
      <xdr:rowOff>76200</xdr:rowOff>
    </xdr:from>
    <xdr:to>
      <xdr:col>27</xdr:col>
      <xdr:colOff>1011905</xdr:colOff>
      <xdr:row>4</xdr:row>
      <xdr:rowOff>45720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120" y="76200"/>
          <a:ext cx="1210025" cy="76200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68580</xdr:rowOff>
    </xdr:from>
    <xdr:to>
      <xdr:col>6</xdr:col>
      <xdr:colOff>13685</xdr:colOff>
      <xdr:row>4</xdr:row>
      <xdr:rowOff>38100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68580"/>
          <a:ext cx="1210025" cy="76200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22</xdr:col>
      <xdr:colOff>144780</xdr:colOff>
      <xdr:row>0</xdr:row>
      <xdr:rowOff>167640</xdr:rowOff>
    </xdr:from>
    <xdr:to>
      <xdr:col>27</xdr:col>
      <xdr:colOff>97505</xdr:colOff>
      <xdr:row>4</xdr:row>
      <xdr:rowOff>137160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67640"/>
          <a:ext cx="1210025" cy="76200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0"/>
  <sheetViews>
    <sheetView zoomScale="90" zoomScaleNormal="90" workbookViewId="0">
      <selection activeCell="AH26" sqref="AH26"/>
    </sheetView>
  </sheetViews>
  <sheetFormatPr defaultColWidth="3.7109375" defaultRowHeight="15" x14ac:dyDescent="0.25"/>
  <cols>
    <col min="1" max="1" width="3.7109375" style="60" customWidth="1"/>
    <col min="2" max="4" width="3.7109375" style="1" customWidth="1"/>
    <col min="5" max="5" width="11.28515625" style="1" customWidth="1"/>
    <col min="6" max="6" width="16.5703125" style="1" customWidth="1"/>
    <col min="7" max="31" width="3.7109375" style="1" customWidth="1"/>
    <col min="32" max="32" width="40.7109375" style="1" customWidth="1"/>
    <col min="33" max="33" width="3.7109375" style="1"/>
    <col min="34" max="34" width="40.7109375" style="1" customWidth="1"/>
    <col min="35" max="16384" width="3.7109375" style="1"/>
  </cols>
  <sheetData>
    <row r="1" spans="1:60" ht="15.75" x14ac:dyDescent="0.25">
      <c r="A1" s="87" t="s">
        <v>106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</row>
    <row r="2" spans="1:60" ht="15.75" x14ac:dyDescent="0.25">
      <c r="A2" s="86" t="s">
        <v>71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</row>
    <row r="3" spans="1:60" ht="15.75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1:60" x14ac:dyDescent="0.25">
      <c r="A4" s="1"/>
      <c r="AE4" s="82" t="s">
        <v>0</v>
      </c>
      <c r="AF4" s="82"/>
      <c r="AG4" s="83" t="s">
        <v>1</v>
      </c>
      <c r="AH4" s="83"/>
    </row>
    <row r="5" spans="1:60" ht="16.5" thickBot="1" x14ac:dyDescent="0.3">
      <c r="Y5" s="84"/>
      <c r="Z5" s="84"/>
      <c r="AA5" s="84"/>
      <c r="AB5" s="84"/>
      <c r="AE5" s="3" t="s">
        <v>2</v>
      </c>
      <c r="AF5" s="4" t="s">
        <v>3</v>
      </c>
      <c r="AG5" s="5" t="s">
        <v>4</v>
      </c>
      <c r="AH5" s="6" t="s">
        <v>56</v>
      </c>
      <c r="AK5" s="85" t="s">
        <v>4</v>
      </c>
      <c r="AL5" s="85"/>
      <c r="AM5" s="85"/>
      <c r="AN5" s="85"/>
      <c r="AO5" s="85" t="s">
        <v>5</v>
      </c>
      <c r="AP5" s="85"/>
      <c r="AQ5" s="85"/>
      <c r="AR5" s="85"/>
      <c r="AS5" s="85" t="s">
        <v>6</v>
      </c>
      <c r="AT5" s="85"/>
      <c r="AU5" s="85"/>
      <c r="AV5" s="85"/>
      <c r="AW5" s="85" t="s">
        <v>7</v>
      </c>
      <c r="AX5" s="85"/>
      <c r="AY5" s="85"/>
      <c r="AZ5" s="85"/>
      <c r="BA5" s="85" t="s">
        <v>8</v>
      </c>
      <c r="BB5" s="85"/>
      <c r="BC5" s="85"/>
      <c r="BD5" s="85"/>
      <c r="BE5" s="85" t="s">
        <v>9</v>
      </c>
      <c r="BF5" s="85"/>
      <c r="BG5" s="85"/>
      <c r="BH5" s="85"/>
    </row>
    <row r="6" spans="1:60" ht="15" customHeight="1" thickBot="1" x14ac:dyDescent="0.3">
      <c r="B6" s="98" t="s">
        <v>10</v>
      </c>
      <c r="C6" s="99"/>
      <c r="D6" s="99"/>
      <c r="E6" s="99"/>
      <c r="F6" s="99"/>
      <c r="G6" s="99"/>
      <c r="H6" s="99"/>
      <c r="I6" s="99"/>
      <c r="J6" s="99"/>
      <c r="K6" s="100"/>
      <c r="L6" s="7"/>
      <c r="M6" s="98" t="s">
        <v>11</v>
      </c>
      <c r="N6" s="99"/>
      <c r="O6" s="99"/>
      <c r="P6" s="99"/>
      <c r="Q6" s="99"/>
      <c r="R6" s="99"/>
      <c r="S6" s="99"/>
      <c r="T6" s="100"/>
      <c r="V6" s="98" t="s">
        <v>12</v>
      </c>
      <c r="W6" s="99"/>
      <c r="X6" s="99"/>
      <c r="Y6" s="99"/>
      <c r="Z6" s="99"/>
      <c r="AA6" s="99"/>
      <c r="AB6" s="99"/>
      <c r="AC6" s="100"/>
      <c r="AE6" s="3" t="s">
        <v>13</v>
      </c>
      <c r="AF6" s="4" t="s">
        <v>14</v>
      </c>
      <c r="AG6" s="5" t="s">
        <v>5</v>
      </c>
      <c r="AH6" s="6" t="s">
        <v>61</v>
      </c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</row>
    <row r="7" spans="1:60" x14ac:dyDescent="0.25">
      <c r="B7" s="8" t="s">
        <v>2</v>
      </c>
      <c r="C7" s="101" t="str">
        <f>AH5</f>
        <v>Mustafa Kemal Ortaokulu</v>
      </c>
      <c r="D7" s="101"/>
      <c r="E7" s="101"/>
      <c r="F7" s="101"/>
      <c r="G7" s="101"/>
      <c r="H7" s="101"/>
      <c r="I7" s="101"/>
      <c r="J7" s="101"/>
      <c r="K7" s="102"/>
      <c r="M7" s="8" t="s">
        <v>2</v>
      </c>
      <c r="N7" s="101" t="str">
        <f>AH9</f>
        <v>Özel Çorum Bahçeşehir Koleji OO</v>
      </c>
      <c r="O7" s="101"/>
      <c r="P7" s="101"/>
      <c r="Q7" s="101"/>
      <c r="R7" s="101"/>
      <c r="S7" s="101"/>
      <c r="T7" s="102"/>
      <c r="V7" s="8" t="s">
        <v>2</v>
      </c>
      <c r="W7" s="101" t="str">
        <f>AH13</f>
        <v>İskilip Azmimilli Ortaokulu</v>
      </c>
      <c r="X7" s="101"/>
      <c r="Y7" s="101"/>
      <c r="Z7" s="101"/>
      <c r="AA7" s="101"/>
      <c r="AB7" s="101"/>
      <c r="AC7" s="102"/>
      <c r="AE7" s="3" t="s">
        <v>15</v>
      </c>
      <c r="AF7" s="4" t="s">
        <v>16</v>
      </c>
      <c r="AG7" s="5" t="s">
        <v>6</v>
      </c>
      <c r="AH7" s="6" t="s">
        <v>60</v>
      </c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</row>
    <row r="8" spans="1:60" x14ac:dyDescent="0.25">
      <c r="B8" s="9" t="s">
        <v>13</v>
      </c>
      <c r="C8" s="94" t="str">
        <f>AH6</f>
        <v>Şehit Ali Karslı İHOO</v>
      </c>
      <c r="D8" s="94"/>
      <c r="E8" s="94"/>
      <c r="F8" s="94"/>
      <c r="G8" s="94"/>
      <c r="H8" s="94"/>
      <c r="I8" s="94"/>
      <c r="J8" s="94"/>
      <c r="K8" s="95"/>
      <c r="M8" s="9" t="s">
        <v>13</v>
      </c>
      <c r="N8" s="94" t="str">
        <f>AH10</f>
        <v>Ortaköy Cumhuriyet OO</v>
      </c>
      <c r="O8" s="94"/>
      <c r="P8" s="94"/>
      <c r="Q8" s="94"/>
      <c r="R8" s="94"/>
      <c r="S8" s="94"/>
      <c r="T8" s="95"/>
      <c r="V8" s="9" t="s">
        <v>13</v>
      </c>
      <c r="W8" s="94" t="str">
        <f>AH14</f>
        <v>Yatılı Bölge Ortaokulu</v>
      </c>
      <c r="X8" s="94"/>
      <c r="Y8" s="94"/>
      <c r="Z8" s="94"/>
      <c r="AA8" s="94"/>
      <c r="AB8" s="94"/>
      <c r="AC8" s="95"/>
      <c r="AE8" s="3" t="s">
        <v>17</v>
      </c>
      <c r="AF8" s="10"/>
      <c r="AG8" s="68" t="s">
        <v>7</v>
      </c>
      <c r="AH8" s="6" t="s">
        <v>55</v>
      </c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</row>
    <row r="9" spans="1:60" ht="15" customHeight="1" thickBot="1" x14ac:dyDescent="0.3">
      <c r="B9" s="9" t="s">
        <v>15</v>
      </c>
      <c r="C9" s="94" t="str">
        <f>AH7</f>
        <v>Osmancık Ş.Öğrt.Ş.Aybüke Yalçın Ortaokulu</v>
      </c>
      <c r="D9" s="94"/>
      <c r="E9" s="94"/>
      <c r="F9" s="94"/>
      <c r="G9" s="94"/>
      <c r="H9" s="94"/>
      <c r="I9" s="94"/>
      <c r="J9" s="94"/>
      <c r="K9" s="95"/>
      <c r="M9" s="9" t="s">
        <v>15</v>
      </c>
      <c r="N9" s="94" t="str">
        <f>AH11</f>
        <v>Necip Fazıl Kısakürek Ortaokulu</v>
      </c>
      <c r="O9" s="94"/>
      <c r="P9" s="94"/>
      <c r="Q9" s="94"/>
      <c r="R9" s="94"/>
      <c r="S9" s="94"/>
      <c r="T9" s="95"/>
      <c r="V9" s="11" t="s">
        <v>15</v>
      </c>
      <c r="W9" s="96" t="str">
        <f>AH15</f>
        <v>Osmancık Akören Ş.Erol Keskin Ortaokulu</v>
      </c>
      <c r="X9" s="96"/>
      <c r="Y9" s="96"/>
      <c r="Z9" s="96"/>
      <c r="AA9" s="96"/>
      <c r="AB9" s="96"/>
      <c r="AC9" s="97"/>
      <c r="AE9" s="3" t="s">
        <v>18</v>
      </c>
      <c r="AF9" s="10"/>
      <c r="AG9" s="5" t="s">
        <v>8</v>
      </c>
      <c r="AH9" s="6" t="s">
        <v>63</v>
      </c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</row>
    <row r="10" spans="1:60" ht="15" customHeight="1" thickBot="1" x14ac:dyDescent="0.3">
      <c r="B10" s="11" t="s">
        <v>17</v>
      </c>
      <c r="C10" s="96" t="str">
        <f>AH8</f>
        <v>Mimar Sinan Ortaokulu</v>
      </c>
      <c r="D10" s="96"/>
      <c r="E10" s="96"/>
      <c r="F10" s="96"/>
      <c r="G10" s="96"/>
      <c r="H10" s="96"/>
      <c r="I10" s="96"/>
      <c r="J10" s="96"/>
      <c r="K10" s="97"/>
      <c r="M10" s="11" t="s">
        <v>17</v>
      </c>
      <c r="N10" s="96" t="str">
        <f>AH12</f>
        <v>Hacı Bektaş Veli Ortaokulu</v>
      </c>
      <c r="O10" s="96"/>
      <c r="P10" s="96"/>
      <c r="Q10" s="96"/>
      <c r="R10" s="96"/>
      <c r="S10" s="96"/>
      <c r="T10" s="97"/>
      <c r="AE10" s="3" t="s">
        <v>19</v>
      </c>
      <c r="AF10" s="10"/>
      <c r="AG10" s="5" t="s">
        <v>9</v>
      </c>
      <c r="AH10" s="6" t="s">
        <v>64</v>
      </c>
      <c r="AK10" s="85" t="s">
        <v>20</v>
      </c>
      <c r="AL10" s="85"/>
      <c r="AM10" s="85"/>
      <c r="AN10" s="85"/>
      <c r="AO10" s="88" t="s">
        <v>107</v>
      </c>
      <c r="AP10" s="89"/>
      <c r="AQ10" s="89"/>
      <c r="AR10" s="89"/>
      <c r="AS10" s="88" t="s">
        <v>21</v>
      </c>
      <c r="AT10" s="89"/>
      <c r="AU10" s="89"/>
      <c r="AV10" s="89"/>
      <c r="AW10" s="88" t="s">
        <v>22</v>
      </c>
      <c r="AX10" s="89"/>
      <c r="AY10" s="89"/>
      <c r="AZ10" s="89"/>
      <c r="BA10" s="85" t="s">
        <v>23</v>
      </c>
      <c r="BB10" s="85"/>
      <c r="BC10" s="85"/>
      <c r="BD10" s="85"/>
      <c r="BE10" s="85"/>
      <c r="BF10" s="85"/>
      <c r="BG10" s="85"/>
      <c r="BH10" s="85"/>
    </row>
    <row r="11" spans="1:60" x14ac:dyDescent="0.25">
      <c r="B11" s="12"/>
      <c r="C11" s="13"/>
      <c r="D11" s="13"/>
      <c r="E11" s="13"/>
      <c r="F11" s="13"/>
      <c r="G11" s="13"/>
      <c r="H11" s="13"/>
      <c r="I11" s="13"/>
      <c r="J11" s="13"/>
      <c r="K11" s="13"/>
      <c r="M11" s="12"/>
      <c r="N11" s="13"/>
      <c r="O11" s="13"/>
      <c r="P11" s="13"/>
      <c r="Q11" s="13"/>
      <c r="R11" s="13"/>
      <c r="S11" s="13"/>
      <c r="T11" s="13"/>
      <c r="AE11" s="3" t="s">
        <v>24</v>
      </c>
      <c r="AF11" s="10"/>
      <c r="AG11" s="5" t="s">
        <v>20</v>
      </c>
      <c r="AH11" s="6" t="s">
        <v>57</v>
      </c>
      <c r="AK11" s="85"/>
      <c r="AL11" s="85"/>
      <c r="AM11" s="85"/>
      <c r="AN11" s="85"/>
      <c r="AO11" s="90"/>
      <c r="AP11" s="91"/>
      <c r="AQ11" s="91"/>
      <c r="AR11" s="91"/>
      <c r="AS11" s="90"/>
      <c r="AT11" s="91"/>
      <c r="AU11" s="91"/>
      <c r="AV11" s="91"/>
      <c r="AW11" s="90"/>
      <c r="AX11" s="91"/>
      <c r="AY11" s="91"/>
      <c r="AZ11" s="91"/>
      <c r="BA11" s="85"/>
      <c r="BB11" s="85"/>
      <c r="BC11" s="85"/>
      <c r="BD11" s="85"/>
      <c r="BE11" s="85"/>
      <c r="BF11" s="85"/>
      <c r="BG11" s="85"/>
      <c r="BH11" s="85"/>
    </row>
    <row r="12" spans="1:60" ht="15" customHeight="1" thickBot="1" x14ac:dyDescent="0.3">
      <c r="B12" s="12"/>
      <c r="C12" s="13"/>
      <c r="D12" s="13"/>
      <c r="E12" s="13"/>
      <c r="F12" s="13"/>
      <c r="G12" s="13"/>
      <c r="H12" s="13"/>
      <c r="I12" s="13"/>
      <c r="J12" s="13"/>
      <c r="K12" s="13"/>
      <c r="M12" s="12"/>
      <c r="N12" s="13"/>
      <c r="O12" s="13"/>
      <c r="P12" s="13"/>
      <c r="Q12" s="13"/>
      <c r="R12" s="13"/>
      <c r="S12" s="13"/>
      <c r="T12" s="13"/>
      <c r="AE12" s="3" t="s">
        <v>25</v>
      </c>
      <c r="AF12" s="10"/>
      <c r="AG12" s="69" t="s">
        <v>107</v>
      </c>
      <c r="AH12" s="6" t="s">
        <v>113</v>
      </c>
      <c r="AK12" s="85"/>
      <c r="AL12" s="85"/>
      <c r="AM12" s="85"/>
      <c r="AN12" s="85"/>
      <c r="AO12" s="90"/>
      <c r="AP12" s="91"/>
      <c r="AQ12" s="91"/>
      <c r="AR12" s="91"/>
      <c r="AS12" s="90"/>
      <c r="AT12" s="91"/>
      <c r="AU12" s="91"/>
      <c r="AV12" s="91"/>
      <c r="AW12" s="90"/>
      <c r="AX12" s="91"/>
      <c r="AY12" s="91"/>
      <c r="AZ12" s="91"/>
      <c r="BA12" s="85"/>
      <c r="BB12" s="85"/>
      <c r="BC12" s="85"/>
      <c r="BD12" s="85"/>
      <c r="BE12" s="85"/>
      <c r="BF12" s="85"/>
      <c r="BG12" s="85"/>
      <c r="BH12" s="85"/>
    </row>
    <row r="13" spans="1:60" ht="15.6" customHeight="1" x14ac:dyDescent="0.25">
      <c r="A13" s="111" t="s">
        <v>26</v>
      </c>
      <c r="B13" s="114" t="s">
        <v>78</v>
      </c>
      <c r="C13" s="115"/>
      <c r="D13" s="116"/>
      <c r="E13" s="47"/>
      <c r="F13" s="56"/>
      <c r="G13" s="114" t="s">
        <v>28</v>
      </c>
      <c r="H13" s="116"/>
      <c r="I13" s="114" t="s">
        <v>29</v>
      </c>
      <c r="J13" s="115"/>
      <c r="K13" s="116"/>
      <c r="L13" s="114" t="s">
        <v>0</v>
      </c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6"/>
      <c r="AE13" s="3" t="s">
        <v>30</v>
      </c>
      <c r="AF13" s="10"/>
      <c r="AG13" s="5" t="s">
        <v>21</v>
      </c>
      <c r="AH13" s="6" t="s">
        <v>58</v>
      </c>
      <c r="AK13" s="85"/>
      <c r="AL13" s="85"/>
      <c r="AM13" s="85"/>
      <c r="AN13" s="85"/>
      <c r="AO13" s="90"/>
      <c r="AP13" s="91"/>
      <c r="AQ13" s="91"/>
      <c r="AR13" s="91"/>
      <c r="AS13" s="90"/>
      <c r="AT13" s="91"/>
      <c r="AU13" s="91"/>
      <c r="AV13" s="91"/>
      <c r="AW13" s="90"/>
      <c r="AX13" s="91"/>
      <c r="AY13" s="91"/>
      <c r="AZ13" s="91"/>
      <c r="BA13" s="85"/>
      <c r="BB13" s="85"/>
      <c r="BC13" s="85"/>
      <c r="BD13" s="85"/>
      <c r="BE13" s="85"/>
      <c r="BF13" s="85"/>
      <c r="BG13" s="85"/>
      <c r="BH13" s="85"/>
    </row>
    <row r="14" spans="1:60" ht="15.75" x14ac:dyDescent="0.25">
      <c r="A14" s="112"/>
      <c r="B14" s="117"/>
      <c r="C14" s="118"/>
      <c r="D14" s="119"/>
      <c r="E14" s="48" t="s">
        <v>27</v>
      </c>
      <c r="F14" s="57" t="s">
        <v>102</v>
      </c>
      <c r="G14" s="117"/>
      <c r="H14" s="119"/>
      <c r="I14" s="117"/>
      <c r="J14" s="118"/>
      <c r="K14" s="119"/>
      <c r="L14" s="117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E14" s="3" t="s">
        <v>31</v>
      </c>
      <c r="AF14" s="10"/>
      <c r="AG14" s="5" t="s">
        <v>22</v>
      </c>
      <c r="AH14" s="6" t="s">
        <v>62</v>
      </c>
      <c r="AK14" s="85"/>
      <c r="AL14" s="85"/>
      <c r="AM14" s="85"/>
      <c r="AN14" s="85"/>
      <c r="AO14" s="92"/>
      <c r="AP14" s="93"/>
      <c r="AQ14" s="93"/>
      <c r="AR14" s="93"/>
      <c r="AS14" s="92"/>
      <c r="AT14" s="93"/>
      <c r="AU14" s="93"/>
      <c r="AV14" s="93"/>
      <c r="AW14" s="92"/>
      <c r="AX14" s="93"/>
      <c r="AY14" s="93"/>
      <c r="AZ14" s="93"/>
      <c r="BA14" s="85"/>
      <c r="BB14" s="85"/>
      <c r="BC14" s="85"/>
      <c r="BD14" s="85"/>
      <c r="BE14" s="85"/>
      <c r="BF14" s="85"/>
      <c r="BG14" s="85"/>
      <c r="BH14" s="85"/>
    </row>
    <row r="15" spans="1:60" ht="16.5" thickBot="1" x14ac:dyDescent="0.3">
      <c r="A15" s="113"/>
      <c r="B15" s="120"/>
      <c r="C15" s="121"/>
      <c r="D15" s="122"/>
      <c r="E15" s="49"/>
      <c r="F15" s="58"/>
      <c r="G15" s="120"/>
      <c r="H15" s="122"/>
      <c r="I15" s="120"/>
      <c r="J15" s="121"/>
      <c r="K15" s="122"/>
      <c r="L15" s="120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2"/>
      <c r="AE15" s="3" t="s">
        <v>108</v>
      </c>
      <c r="AF15" s="10"/>
      <c r="AG15" s="5" t="s">
        <v>23</v>
      </c>
      <c r="AH15" s="6" t="s">
        <v>59</v>
      </c>
    </row>
    <row r="16" spans="1:60" x14ac:dyDescent="0.25">
      <c r="A16" s="70">
        <v>1</v>
      </c>
      <c r="B16" s="123" t="s">
        <v>32</v>
      </c>
      <c r="C16" s="123"/>
      <c r="D16" s="123"/>
      <c r="E16" s="61">
        <v>45646</v>
      </c>
      <c r="F16" s="80" t="s">
        <v>103</v>
      </c>
      <c r="G16" s="124">
        <v>0.41666666666666669</v>
      </c>
      <c r="H16" s="123"/>
      <c r="I16" s="125" t="s">
        <v>33</v>
      </c>
      <c r="J16" s="125"/>
      <c r="K16" s="125"/>
      <c r="L16" s="126" t="str">
        <f>CONCATENATE(C7," ","-"," ",C10)</f>
        <v>Mustafa Kemal Ortaokulu - Mimar Sinan Ortaokulu</v>
      </c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7"/>
    </row>
    <row r="17" spans="1:29" x14ac:dyDescent="0.25">
      <c r="A17" s="71">
        <v>2</v>
      </c>
      <c r="B17" s="103" t="s">
        <v>32</v>
      </c>
      <c r="C17" s="103"/>
      <c r="D17" s="103"/>
      <c r="E17" s="62">
        <v>45646</v>
      </c>
      <c r="F17" s="77" t="s">
        <v>103</v>
      </c>
      <c r="G17" s="104">
        <v>0.45833333333333331</v>
      </c>
      <c r="H17" s="104"/>
      <c r="I17" s="105" t="s">
        <v>36</v>
      </c>
      <c r="J17" s="105"/>
      <c r="K17" s="105"/>
      <c r="L17" s="106" t="str">
        <f>CONCATENATE(W7," ","-"," ",W8)</f>
        <v>İskilip Azmimilli Ortaokulu - Yatılı Bölge Ortaokulu</v>
      </c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7"/>
    </row>
    <row r="18" spans="1:29" x14ac:dyDescent="0.25">
      <c r="A18" s="71">
        <v>3</v>
      </c>
      <c r="B18" s="103" t="s">
        <v>32</v>
      </c>
      <c r="C18" s="103"/>
      <c r="D18" s="103"/>
      <c r="E18" s="62">
        <v>45646</v>
      </c>
      <c r="F18" s="77" t="s">
        <v>103</v>
      </c>
      <c r="G18" s="104">
        <v>0.5</v>
      </c>
      <c r="H18" s="103"/>
      <c r="I18" s="105" t="s">
        <v>44</v>
      </c>
      <c r="J18" s="105"/>
      <c r="K18" s="105"/>
      <c r="L18" s="106" t="str">
        <f>CONCATENATE(N8," ","-"," ",N9)</f>
        <v>Ortaköy Cumhuriyet OO - Necip Fazıl Kısakürek Ortaokulu</v>
      </c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7"/>
    </row>
    <row r="19" spans="1:29" x14ac:dyDescent="0.25">
      <c r="A19" s="71">
        <v>4</v>
      </c>
      <c r="B19" s="103" t="s">
        <v>32</v>
      </c>
      <c r="C19" s="103"/>
      <c r="D19" s="103"/>
      <c r="E19" s="62">
        <v>45646</v>
      </c>
      <c r="F19" s="77" t="s">
        <v>103</v>
      </c>
      <c r="G19" s="104">
        <v>0.54166666666666663</v>
      </c>
      <c r="H19" s="104"/>
      <c r="I19" s="105" t="s">
        <v>34</v>
      </c>
      <c r="J19" s="105"/>
      <c r="K19" s="105"/>
      <c r="L19" s="106" t="str">
        <f>CONCATENATE(C8," ","-"," ",C9)</f>
        <v>Şehit Ali Karslı İHOO - Osmancık Ş.Öğrt.Ş.Aybüke Yalçın Ortaokulu</v>
      </c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7"/>
    </row>
    <row r="20" spans="1:29" ht="15.75" thickBot="1" x14ac:dyDescent="0.3">
      <c r="A20" s="72">
        <v>5</v>
      </c>
      <c r="B20" s="133" t="s">
        <v>32</v>
      </c>
      <c r="C20" s="133"/>
      <c r="D20" s="133"/>
      <c r="E20" s="63">
        <v>45646</v>
      </c>
      <c r="F20" s="78" t="s">
        <v>103</v>
      </c>
      <c r="G20" s="134">
        <v>0.58333333333333337</v>
      </c>
      <c r="H20" s="133"/>
      <c r="I20" s="108" t="s">
        <v>109</v>
      </c>
      <c r="J20" s="108"/>
      <c r="K20" s="108"/>
      <c r="L20" s="109" t="str">
        <f>CONCATENATE(N7," ","-"," ",N10)</f>
        <v>Özel Çorum Bahçeşehir Koleji OO - Hacı Bektaş Veli Ortaokulu</v>
      </c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10"/>
    </row>
    <row r="21" spans="1:29" x14ac:dyDescent="0.25">
      <c r="A21" s="75">
        <v>6</v>
      </c>
      <c r="B21" s="128" t="s">
        <v>37</v>
      </c>
      <c r="C21" s="128"/>
      <c r="D21" s="128"/>
      <c r="E21" s="64">
        <v>45651</v>
      </c>
      <c r="F21" s="79" t="s">
        <v>104</v>
      </c>
      <c r="G21" s="129">
        <v>0.41666666666666669</v>
      </c>
      <c r="H21" s="128"/>
      <c r="I21" s="130" t="s">
        <v>38</v>
      </c>
      <c r="J21" s="130"/>
      <c r="K21" s="130"/>
      <c r="L21" s="131" t="str">
        <f>CONCATENATE(C7," ","-"," ",C9)</f>
        <v>Mustafa Kemal Ortaokulu - Osmancık Ş.Öğrt.Ş.Aybüke Yalçın Ortaokulu</v>
      </c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2"/>
    </row>
    <row r="22" spans="1:29" x14ac:dyDescent="0.25">
      <c r="A22" s="71">
        <v>7</v>
      </c>
      <c r="B22" s="103" t="s">
        <v>37</v>
      </c>
      <c r="C22" s="103"/>
      <c r="D22" s="103"/>
      <c r="E22" s="62">
        <v>45651</v>
      </c>
      <c r="F22" s="77" t="s">
        <v>104</v>
      </c>
      <c r="G22" s="104">
        <v>0.45833333333333331</v>
      </c>
      <c r="H22" s="104"/>
      <c r="I22" s="105" t="s">
        <v>40</v>
      </c>
      <c r="J22" s="105"/>
      <c r="K22" s="105"/>
      <c r="L22" s="106" t="str">
        <f>CONCATENATE(W9," ","-"," ",W7)</f>
        <v>Osmancık Akören Ş.Erol Keskin Ortaokulu - İskilip Azmimilli Ortaokulu</v>
      </c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7"/>
    </row>
    <row r="23" spans="1:29" x14ac:dyDescent="0.25">
      <c r="A23" s="71">
        <v>8</v>
      </c>
      <c r="B23" s="103" t="s">
        <v>37</v>
      </c>
      <c r="C23" s="103"/>
      <c r="D23" s="103"/>
      <c r="E23" s="62">
        <v>45651</v>
      </c>
      <c r="F23" s="77" t="s">
        <v>104</v>
      </c>
      <c r="G23" s="104">
        <v>0.5</v>
      </c>
      <c r="H23" s="103"/>
      <c r="I23" s="105" t="s">
        <v>111</v>
      </c>
      <c r="J23" s="105"/>
      <c r="K23" s="105"/>
      <c r="L23" s="106" t="str">
        <f>CONCATENATE(N10," ","-"," ",N8)</f>
        <v>Hacı Bektaş Veli Ortaokulu - Ortaköy Cumhuriyet OO</v>
      </c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7"/>
    </row>
    <row r="24" spans="1:29" x14ac:dyDescent="0.25">
      <c r="A24" s="71">
        <v>9</v>
      </c>
      <c r="B24" s="103" t="s">
        <v>37</v>
      </c>
      <c r="C24" s="103"/>
      <c r="D24" s="103"/>
      <c r="E24" s="62">
        <v>45651</v>
      </c>
      <c r="F24" s="77" t="s">
        <v>104</v>
      </c>
      <c r="G24" s="104">
        <v>0.54166666666666663</v>
      </c>
      <c r="H24" s="104"/>
      <c r="I24" s="105" t="s">
        <v>110</v>
      </c>
      <c r="J24" s="105"/>
      <c r="K24" s="105"/>
      <c r="L24" s="106" t="str">
        <f>CONCATENATE(N7," ","-"," ",N9)</f>
        <v>Özel Çorum Bahçeşehir Koleji OO - Necip Fazıl Kısakürek Ortaokulu</v>
      </c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7"/>
    </row>
    <row r="25" spans="1:29" ht="15.75" thickBot="1" x14ac:dyDescent="0.3">
      <c r="A25" s="72">
        <v>10</v>
      </c>
      <c r="B25" s="133" t="s">
        <v>37</v>
      </c>
      <c r="C25" s="133"/>
      <c r="D25" s="133"/>
      <c r="E25" s="63">
        <v>45651</v>
      </c>
      <c r="F25" s="78" t="s">
        <v>104</v>
      </c>
      <c r="G25" s="134">
        <v>0.58333333333333337</v>
      </c>
      <c r="H25" s="133"/>
      <c r="I25" s="108" t="s">
        <v>39</v>
      </c>
      <c r="J25" s="108"/>
      <c r="K25" s="108"/>
      <c r="L25" s="109" t="str">
        <f>CONCATENATE(C10," ","-"," ",C8)</f>
        <v>Mimar Sinan Ortaokulu - Şehit Ali Karslı İHOO</v>
      </c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10"/>
    </row>
    <row r="26" spans="1:29" x14ac:dyDescent="0.25">
      <c r="A26" s="75">
        <v>11</v>
      </c>
      <c r="B26" s="128" t="s">
        <v>41</v>
      </c>
      <c r="C26" s="128"/>
      <c r="D26" s="128"/>
      <c r="E26" s="64">
        <v>45657</v>
      </c>
      <c r="F26" s="79" t="s">
        <v>104</v>
      </c>
      <c r="G26" s="129">
        <v>0.41666666666666669</v>
      </c>
      <c r="H26" s="128"/>
      <c r="I26" s="130" t="s">
        <v>42</v>
      </c>
      <c r="J26" s="130"/>
      <c r="K26" s="130"/>
      <c r="L26" s="131" t="str">
        <f>CONCATENATE(C7," ","-"," ",C8)</f>
        <v>Mustafa Kemal Ortaokulu - Şehit Ali Karslı İHOO</v>
      </c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2"/>
    </row>
    <row r="27" spans="1:29" x14ac:dyDescent="0.25">
      <c r="A27" s="71">
        <v>12</v>
      </c>
      <c r="B27" s="103" t="s">
        <v>41</v>
      </c>
      <c r="C27" s="103"/>
      <c r="D27" s="103"/>
      <c r="E27" s="62">
        <v>45657</v>
      </c>
      <c r="F27" s="77" t="s">
        <v>104</v>
      </c>
      <c r="G27" s="104">
        <v>0.45833333333333331</v>
      </c>
      <c r="H27" s="104"/>
      <c r="I27" s="105" t="s">
        <v>43</v>
      </c>
      <c r="J27" s="105"/>
      <c r="K27" s="105"/>
      <c r="L27" s="106" t="str">
        <f>CONCATENATE(C9," ","-"," ",C10)</f>
        <v>Osmancık Ş.Öğrt.Ş.Aybüke Yalçın Ortaokulu - Mimar Sinan Ortaokulu</v>
      </c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7"/>
    </row>
    <row r="28" spans="1:29" x14ac:dyDescent="0.25">
      <c r="A28" s="71">
        <v>13</v>
      </c>
      <c r="B28" s="103" t="s">
        <v>41</v>
      </c>
      <c r="C28" s="103"/>
      <c r="D28" s="103"/>
      <c r="E28" s="62">
        <v>45657</v>
      </c>
      <c r="F28" s="77" t="s">
        <v>104</v>
      </c>
      <c r="G28" s="104">
        <v>0.5</v>
      </c>
      <c r="H28" s="103"/>
      <c r="I28" s="105" t="s">
        <v>35</v>
      </c>
      <c r="J28" s="105"/>
      <c r="K28" s="105"/>
      <c r="L28" s="106" t="str">
        <f>CONCATENATE(N7," ","-"," ",N8)</f>
        <v>Özel Çorum Bahçeşehir Koleji OO - Ortaköy Cumhuriyet OO</v>
      </c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7"/>
    </row>
    <row r="29" spans="1:29" x14ac:dyDescent="0.25">
      <c r="A29" s="71">
        <v>14</v>
      </c>
      <c r="B29" s="103" t="s">
        <v>41</v>
      </c>
      <c r="C29" s="103"/>
      <c r="D29" s="103"/>
      <c r="E29" s="62">
        <v>45657</v>
      </c>
      <c r="F29" s="77" t="s">
        <v>104</v>
      </c>
      <c r="G29" s="104">
        <v>0.54166666666666663</v>
      </c>
      <c r="H29" s="104"/>
      <c r="I29" s="135" t="s">
        <v>45</v>
      </c>
      <c r="J29" s="135"/>
      <c r="K29" s="135"/>
      <c r="L29" s="106" t="str">
        <f>CONCATENATE(W8," ","-"," ",W9)</f>
        <v>Yatılı Bölge Ortaokulu - Osmancık Akören Ş.Erol Keskin Ortaokulu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7"/>
    </row>
    <row r="30" spans="1:29" ht="15.75" thickBot="1" x14ac:dyDescent="0.3">
      <c r="A30" s="72">
        <v>15</v>
      </c>
      <c r="B30" s="133" t="s">
        <v>41</v>
      </c>
      <c r="C30" s="133"/>
      <c r="D30" s="133"/>
      <c r="E30" s="63">
        <v>45657</v>
      </c>
      <c r="F30" s="78" t="s">
        <v>104</v>
      </c>
      <c r="G30" s="134">
        <v>0.58333333333333337</v>
      </c>
      <c r="H30" s="133"/>
      <c r="I30" s="136" t="s">
        <v>112</v>
      </c>
      <c r="J30" s="136"/>
      <c r="K30" s="136"/>
      <c r="L30" s="109" t="str">
        <f>CONCATENATE(N9," ","-"," ",N10)</f>
        <v>Necip Fazıl Kısakürek Ortaokulu - Hacı Bektaş Veli Ortaokulu</v>
      </c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10"/>
    </row>
    <row r="31" spans="1:29" hidden="1" x14ac:dyDescent="0.25">
      <c r="A31" s="76">
        <v>16</v>
      </c>
      <c r="B31" s="142" t="s">
        <v>46</v>
      </c>
      <c r="C31" s="142"/>
      <c r="D31" s="142"/>
      <c r="E31" s="65"/>
      <c r="F31" s="65"/>
      <c r="G31" s="143">
        <v>0</v>
      </c>
      <c r="H31" s="142"/>
      <c r="I31" s="144" t="s">
        <v>47</v>
      </c>
      <c r="J31" s="144"/>
      <c r="K31" s="144"/>
      <c r="L31" s="145" t="s">
        <v>48</v>
      </c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6"/>
    </row>
    <row r="32" spans="1:29" hidden="1" x14ac:dyDescent="0.25">
      <c r="A32" s="73">
        <v>17</v>
      </c>
      <c r="B32" s="147" t="s">
        <v>49</v>
      </c>
      <c r="C32" s="147"/>
      <c r="D32" s="147"/>
      <c r="E32" s="54"/>
      <c r="F32" s="54"/>
      <c r="G32" s="148">
        <v>0</v>
      </c>
      <c r="H32" s="147"/>
      <c r="I32" s="149" t="s">
        <v>50</v>
      </c>
      <c r="J32" s="149"/>
      <c r="K32" s="149"/>
      <c r="L32" s="150" t="s">
        <v>51</v>
      </c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1"/>
    </row>
    <row r="33" spans="1:33" ht="15" hidden="1" customHeight="1" thickBot="1" x14ac:dyDescent="0.3">
      <c r="A33" s="74">
        <v>18</v>
      </c>
      <c r="B33" s="137" t="s">
        <v>52</v>
      </c>
      <c r="C33" s="137"/>
      <c r="D33" s="137"/>
      <c r="E33" s="55"/>
      <c r="F33" s="55"/>
      <c r="G33" s="138">
        <v>0</v>
      </c>
      <c r="H33" s="137"/>
      <c r="I33" s="139" t="s">
        <v>53</v>
      </c>
      <c r="J33" s="139"/>
      <c r="K33" s="139"/>
      <c r="L33" s="140" t="s">
        <v>54</v>
      </c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1"/>
    </row>
    <row r="36" spans="1:33" ht="15.75" thickBot="1" x14ac:dyDescent="0.3"/>
    <row r="37" spans="1:33" s="194" customFormat="1" ht="39.75" customHeight="1" thickBot="1" x14ac:dyDescent="0.3">
      <c r="A37" s="200" t="s">
        <v>114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2"/>
      <c r="AD37" s="195"/>
      <c r="AE37" s="195"/>
      <c r="AF37" s="195"/>
      <c r="AG37" s="195"/>
    </row>
    <row r="38" spans="1:33" x14ac:dyDescent="0.25">
      <c r="F38" s="81"/>
    </row>
    <row r="39" spans="1:33" ht="15.75" thickBot="1" x14ac:dyDescent="0.3">
      <c r="F39" s="81"/>
    </row>
    <row r="40" spans="1:33" s="194" customFormat="1" ht="45" customHeight="1" thickBot="1" x14ac:dyDescent="0.3">
      <c r="A40" s="193" t="s">
        <v>115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9"/>
      <c r="AD40" s="197"/>
      <c r="AE40" s="197"/>
      <c r="AF40" s="197"/>
      <c r="AG40" s="197"/>
    </row>
  </sheetData>
  <mergeCells count="110">
    <mergeCell ref="A37:AC37"/>
    <mergeCell ref="A40:AC40"/>
    <mergeCell ref="B33:D33"/>
    <mergeCell ref="G33:H33"/>
    <mergeCell ref="I33:K33"/>
    <mergeCell ref="L33:AC33"/>
    <mergeCell ref="B31:D31"/>
    <mergeCell ref="G31:H31"/>
    <mergeCell ref="I31:K31"/>
    <mergeCell ref="L31:AC31"/>
    <mergeCell ref="B32:D32"/>
    <mergeCell ref="G32:H32"/>
    <mergeCell ref="I32:K32"/>
    <mergeCell ref="L32:AC32"/>
    <mergeCell ref="B29:D29"/>
    <mergeCell ref="G29:H29"/>
    <mergeCell ref="I30:K30"/>
    <mergeCell ref="L30:AC30"/>
    <mergeCell ref="B30:D30"/>
    <mergeCell ref="G30:H30"/>
    <mergeCell ref="I29:K29"/>
    <mergeCell ref="L29:AC29"/>
    <mergeCell ref="B27:D27"/>
    <mergeCell ref="G27:H27"/>
    <mergeCell ref="I27:K27"/>
    <mergeCell ref="L27:AC27"/>
    <mergeCell ref="B28:D28"/>
    <mergeCell ref="G28:H28"/>
    <mergeCell ref="I28:K28"/>
    <mergeCell ref="L28:AC28"/>
    <mergeCell ref="B26:D26"/>
    <mergeCell ref="G26:H26"/>
    <mergeCell ref="I26:K26"/>
    <mergeCell ref="L26:AC26"/>
    <mergeCell ref="B23:D23"/>
    <mergeCell ref="G23:H23"/>
    <mergeCell ref="I24:K24"/>
    <mergeCell ref="L24:AC24"/>
    <mergeCell ref="B24:D24"/>
    <mergeCell ref="G24:H24"/>
    <mergeCell ref="I23:K23"/>
    <mergeCell ref="L23:AC23"/>
    <mergeCell ref="B21:D21"/>
    <mergeCell ref="G21:H21"/>
    <mergeCell ref="I21:K21"/>
    <mergeCell ref="L21:AC21"/>
    <mergeCell ref="B22:D22"/>
    <mergeCell ref="G22:H22"/>
    <mergeCell ref="I25:K25"/>
    <mergeCell ref="L25:AC25"/>
    <mergeCell ref="B19:D19"/>
    <mergeCell ref="G19:H19"/>
    <mergeCell ref="B20:D20"/>
    <mergeCell ref="G20:H20"/>
    <mergeCell ref="B25:D25"/>
    <mergeCell ref="G25:H25"/>
    <mergeCell ref="I22:K22"/>
    <mergeCell ref="L22:AC22"/>
    <mergeCell ref="B17:D17"/>
    <mergeCell ref="G17:H17"/>
    <mergeCell ref="I19:K19"/>
    <mergeCell ref="L19:AC19"/>
    <mergeCell ref="B18:D18"/>
    <mergeCell ref="G18:H18"/>
    <mergeCell ref="I20:K20"/>
    <mergeCell ref="L20:AC20"/>
    <mergeCell ref="A13:A15"/>
    <mergeCell ref="B13:D15"/>
    <mergeCell ref="G13:H15"/>
    <mergeCell ref="I13:K15"/>
    <mergeCell ref="L13:AC15"/>
    <mergeCell ref="B16:D16"/>
    <mergeCell ref="G16:H16"/>
    <mergeCell ref="I16:K16"/>
    <mergeCell ref="L16:AC16"/>
    <mergeCell ref="I18:K18"/>
    <mergeCell ref="L18:AC18"/>
    <mergeCell ref="I17:K17"/>
    <mergeCell ref="L17:AC17"/>
    <mergeCell ref="AW10:AZ14"/>
    <mergeCell ref="BA10:BD14"/>
    <mergeCell ref="BE10:BH14"/>
    <mergeCell ref="N8:T8"/>
    <mergeCell ref="W8:AC8"/>
    <mergeCell ref="C9:K9"/>
    <mergeCell ref="N9:T9"/>
    <mergeCell ref="W9:AC9"/>
    <mergeCell ref="C10:K10"/>
    <mergeCell ref="N10:T10"/>
    <mergeCell ref="AW5:AZ9"/>
    <mergeCell ref="BA5:BD9"/>
    <mergeCell ref="BE5:BH9"/>
    <mergeCell ref="B6:K6"/>
    <mergeCell ref="M6:T6"/>
    <mergeCell ref="V6:AC6"/>
    <mergeCell ref="C7:K7"/>
    <mergeCell ref="N7:T7"/>
    <mergeCell ref="W7:AC7"/>
    <mergeCell ref="C8:K8"/>
    <mergeCell ref="AE4:AF4"/>
    <mergeCell ref="AG4:AH4"/>
    <mergeCell ref="Y5:AB5"/>
    <mergeCell ref="AK5:AN9"/>
    <mergeCell ref="AO5:AR9"/>
    <mergeCell ref="AS5:AV9"/>
    <mergeCell ref="A2:AC2"/>
    <mergeCell ref="A1:AC1"/>
    <mergeCell ref="AK10:AN14"/>
    <mergeCell ref="AO10:AR14"/>
    <mergeCell ref="AS10:AV14"/>
  </mergeCells>
  <pageMargins left="0.7" right="0.7" top="0.75" bottom="0.75" header="0.3" footer="0.3"/>
  <pageSetup paperSize="9" scale="68" orientation="portrait" r:id="rId1"/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4"/>
  <sheetViews>
    <sheetView zoomScaleNormal="100" workbookViewId="0">
      <selection activeCell="AE29" sqref="AE29"/>
    </sheetView>
  </sheetViews>
  <sheetFormatPr defaultColWidth="3.7109375" defaultRowHeight="15" x14ac:dyDescent="0.25"/>
  <cols>
    <col min="1" max="1" width="3.7109375" style="2" customWidth="1"/>
    <col min="2" max="4" width="3.7109375" style="1"/>
    <col min="5" max="5" width="9.28515625" style="1" customWidth="1"/>
    <col min="6" max="6" width="3.7109375" style="1"/>
    <col min="7" max="7" width="6.5703125" style="1" customWidth="1"/>
    <col min="8" max="17" width="3.7109375" style="1"/>
    <col min="18" max="18" width="2" style="1" customWidth="1"/>
    <col min="19" max="24" width="3.7109375" style="1" hidden="1" customWidth="1"/>
    <col min="25" max="25" width="14.42578125" style="1" customWidth="1"/>
    <col min="26" max="27" width="3.7109375" style="1"/>
    <col min="28" max="28" width="15.85546875" style="1" customWidth="1"/>
    <col min="29" max="30" width="3.7109375" style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9" ht="15.75" x14ac:dyDescent="0.25">
      <c r="A1" s="87" t="s">
        <v>106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</row>
    <row r="2" spans="1:59" ht="15.75" x14ac:dyDescent="0.25">
      <c r="A2" s="86" t="s">
        <v>72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D2" s="82" t="s">
        <v>0</v>
      </c>
      <c r="AE2" s="82"/>
      <c r="AF2" s="83" t="s">
        <v>1</v>
      </c>
      <c r="AG2" s="83"/>
      <c r="AJ2" s="85" t="s">
        <v>4</v>
      </c>
      <c r="AK2" s="85"/>
      <c r="AL2" s="85"/>
      <c r="AM2" s="85"/>
      <c r="AN2" s="85" t="s">
        <v>5</v>
      </c>
      <c r="AO2" s="85"/>
      <c r="AP2" s="85"/>
      <c r="AQ2" s="85"/>
      <c r="AR2" s="85" t="s">
        <v>6</v>
      </c>
      <c r="AS2" s="85"/>
      <c r="AT2" s="85"/>
      <c r="AU2" s="85"/>
      <c r="AV2" s="85" t="s">
        <v>7</v>
      </c>
      <c r="AW2" s="85"/>
      <c r="AX2" s="85"/>
      <c r="AY2" s="85"/>
      <c r="AZ2" s="85" t="s">
        <v>65</v>
      </c>
      <c r="BA2" s="85"/>
      <c r="BB2" s="85"/>
      <c r="BC2" s="85"/>
      <c r="BD2" s="91"/>
      <c r="BE2" s="91"/>
      <c r="BF2" s="91"/>
      <c r="BG2" s="91"/>
    </row>
    <row r="3" spans="1:59" ht="15.7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D3" s="50"/>
      <c r="AE3" s="50"/>
      <c r="AF3" s="51"/>
      <c r="AG3" s="51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91"/>
      <c r="BE3" s="91"/>
      <c r="BF3" s="91"/>
      <c r="BG3" s="91"/>
    </row>
    <row r="4" spans="1:59" ht="15.75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D4" s="50"/>
      <c r="AE4" s="50"/>
      <c r="AF4" s="51"/>
      <c r="AG4" s="51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91"/>
      <c r="BE4" s="91"/>
      <c r="BF4" s="91"/>
      <c r="BG4" s="91"/>
    </row>
    <row r="5" spans="1:59" ht="15.75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D5" s="50"/>
      <c r="AE5" s="50"/>
      <c r="AF5" s="51"/>
      <c r="AG5" s="51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91"/>
      <c r="BE5" s="91"/>
      <c r="BF5" s="91"/>
      <c r="BG5" s="91"/>
    </row>
    <row r="6" spans="1:59" ht="16.5" thickBot="1" x14ac:dyDescent="0.3">
      <c r="Y6" s="84"/>
      <c r="Z6" s="84"/>
      <c r="AA6" s="84"/>
      <c r="AB6" s="84"/>
      <c r="AD6" s="3" t="s">
        <v>2</v>
      </c>
      <c r="AE6" s="10"/>
      <c r="AF6" s="5" t="s">
        <v>4</v>
      </c>
      <c r="AG6" s="6" t="s">
        <v>74</v>
      </c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91"/>
      <c r="BE6" s="91"/>
      <c r="BF6" s="91"/>
      <c r="BG6" s="91"/>
    </row>
    <row r="7" spans="1:59" ht="15" customHeight="1" thickBot="1" x14ac:dyDescent="0.3">
      <c r="B7" s="98" t="s">
        <v>10</v>
      </c>
      <c r="C7" s="99"/>
      <c r="D7" s="99"/>
      <c r="E7" s="99"/>
      <c r="F7" s="99"/>
      <c r="G7" s="99"/>
      <c r="H7" s="99"/>
      <c r="I7" s="99"/>
      <c r="J7" s="100"/>
      <c r="K7" s="7"/>
      <c r="L7" s="152"/>
      <c r="M7" s="152"/>
      <c r="N7" s="152"/>
      <c r="O7" s="152"/>
      <c r="P7" s="152"/>
      <c r="Q7" s="152"/>
      <c r="R7" s="152"/>
      <c r="S7" s="152"/>
      <c r="U7" s="152"/>
      <c r="V7" s="152"/>
      <c r="W7" s="152"/>
      <c r="X7" s="152"/>
      <c r="Y7" s="152"/>
      <c r="Z7" s="152"/>
      <c r="AA7" s="152"/>
      <c r="AB7" s="152"/>
      <c r="AD7" s="3" t="s">
        <v>13</v>
      </c>
      <c r="AE7" s="10"/>
      <c r="AF7" s="5" t="s">
        <v>5</v>
      </c>
      <c r="AG7" s="6" t="s">
        <v>75</v>
      </c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91"/>
      <c r="BE7" s="91"/>
      <c r="BF7" s="91"/>
      <c r="BG7" s="91"/>
    </row>
    <row r="8" spans="1:59" x14ac:dyDescent="0.25">
      <c r="B8" s="8" t="s">
        <v>2</v>
      </c>
      <c r="C8" s="101" t="str">
        <f>AG6</f>
        <v>Sungurlu Fatih OO</v>
      </c>
      <c r="D8" s="101"/>
      <c r="E8" s="101"/>
      <c r="F8" s="101"/>
      <c r="G8" s="101"/>
      <c r="H8" s="101"/>
      <c r="I8" s="101"/>
      <c r="J8" s="102"/>
      <c r="AD8" s="3" t="s">
        <v>15</v>
      </c>
      <c r="AE8" s="10"/>
      <c r="AF8" s="5" t="s">
        <v>6</v>
      </c>
      <c r="AG8" s="6" t="s">
        <v>73</v>
      </c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91"/>
      <c r="BE8" s="91"/>
      <c r="BF8" s="91"/>
      <c r="BG8" s="91"/>
    </row>
    <row r="9" spans="1:59" x14ac:dyDescent="0.25">
      <c r="B9" s="9" t="s">
        <v>13</v>
      </c>
      <c r="C9" s="94" t="str">
        <f>AG7</f>
        <v>Sungurlu Atatürk OO</v>
      </c>
      <c r="D9" s="94"/>
      <c r="E9" s="94"/>
      <c r="F9" s="94"/>
      <c r="G9" s="94"/>
      <c r="H9" s="94"/>
      <c r="I9" s="94"/>
      <c r="J9" s="95"/>
      <c r="AD9" s="3" t="s">
        <v>17</v>
      </c>
      <c r="AE9" s="10"/>
      <c r="AF9" s="5" t="s">
        <v>7</v>
      </c>
      <c r="AG9" s="6" t="s">
        <v>76</v>
      </c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91"/>
      <c r="BE9" s="91"/>
      <c r="BF9" s="91"/>
      <c r="BG9" s="91"/>
    </row>
    <row r="10" spans="1:59" x14ac:dyDescent="0.25">
      <c r="B10" s="9" t="s">
        <v>15</v>
      </c>
      <c r="C10" s="94" t="str">
        <f>AG8</f>
        <v>Sungurlu Dr.Sedat-Dr.Melahat Baran OO</v>
      </c>
      <c r="D10" s="94"/>
      <c r="E10" s="94"/>
      <c r="F10" s="94"/>
      <c r="G10" s="94"/>
      <c r="H10" s="94"/>
      <c r="I10" s="94"/>
      <c r="J10" s="95"/>
      <c r="AD10" s="3" t="s">
        <v>18</v>
      </c>
      <c r="AE10" s="10"/>
      <c r="AF10" s="5" t="s">
        <v>65</v>
      </c>
      <c r="AG10" s="6" t="s">
        <v>77</v>
      </c>
    </row>
    <row r="11" spans="1:59" x14ac:dyDescent="0.25">
      <c r="B11" s="9" t="s">
        <v>17</v>
      </c>
      <c r="C11" s="94" t="str">
        <f>AG9</f>
        <v>Sungurlu İsmetpaşa OO</v>
      </c>
      <c r="D11" s="94"/>
      <c r="E11" s="94"/>
      <c r="F11" s="94"/>
      <c r="G11" s="94"/>
      <c r="H11" s="94"/>
      <c r="I11" s="94"/>
      <c r="J11" s="95"/>
    </row>
    <row r="12" spans="1:59" ht="15" customHeight="1" thickBot="1" x14ac:dyDescent="0.3">
      <c r="B12" s="11" t="s">
        <v>18</v>
      </c>
      <c r="C12" s="96" t="str">
        <f>AG10</f>
        <v>Sungurlu Hürriyet OO</v>
      </c>
      <c r="D12" s="96"/>
      <c r="E12" s="96"/>
      <c r="F12" s="96"/>
      <c r="G12" s="96"/>
      <c r="H12" s="96"/>
      <c r="I12" s="96"/>
      <c r="J12" s="97"/>
    </row>
    <row r="13" spans="1:59" ht="15" customHeight="1" thickBot="1" x14ac:dyDescent="0.3">
      <c r="B13" s="12"/>
      <c r="C13" s="13"/>
      <c r="D13" s="13"/>
      <c r="E13" s="13"/>
      <c r="F13" s="13"/>
      <c r="G13" s="13"/>
      <c r="H13" s="13"/>
      <c r="I13" s="13"/>
      <c r="J13" s="13"/>
    </row>
    <row r="14" spans="1:59" ht="15.75" x14ac:dyDescent="0.25">
      <c r="A14" s="111" t="s">
        <v>26</v>
      </c>
      <c r="B14" s="114" t="s">
        <v>78</v>
      </c>
      <c r="C14" s="115"/>
      <c r="D14" s="116"/>
      <c r="E14" s="17"/>
      <c r="F14" s="114" t="s">
        <v>28</v>
      </c>
      <c r="G14" s="116"/>
      <c r="H14" s="114" t="s">
        <v>29</v>
      </c>
      <c r="I14" s="115"/>
      <c r="J14" s="116"/>
      <c r="K14" s="156" t="s">
        <v>79</v>
      </c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6"/>
    </row>
    <row r="15" spans="1:59" ht="15.75" x14ac:dyDescent="0.25">
      <c r="A15" s="112"/>
      <c r="B15" s="117"/>
      <c r="C15" s="118"/>
      <c r="D15" s="119"/>
      <c r="E15" s="18" t="s">
        <v>27</v>
      </c>
      <c r="F15" s="117"/>
      <c r="G15" s="119"/>
      <c r="H15" s="117"/>
      <c r="I15" s="118"/>
      <c r="J15" s="119"/>
      <c r="K15" s="117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9"/>
    </row>
    <row r="16" spans="1:59" ht="16.5" thickBot="1" x14ac:dyDescent="0.3">
      <c r="A16" s="112"/>
      <c r="B16" s="117"/>
      <c r="C16" s="118"/>
      <c r="D16" s="119"/>
      <c r="E16" s="18"/>
      <c r="F16" s="117"/>
      <c r="G16" s="119"/>
      <c r="H16" s="117"/>
      <c r="I16" s="118"/>
      <c r="J16" s="119"/>
      <c r="K16" s="117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9"/>
    </row>
    <row r="17" spans="1:29" x14ac:dyDescent="0.25">
      <c r="A17" s="14">
        <v>1</v>
      </c>
      <c r="B17" s="157" t="s">
        <v>32</v>
      </c>
      <c r="C17" s="123"/>
      <c r="D17" s="123"/>
      <c r="E17" s="61">
        <v>45635</v>
      </c>
      <c r="F17" s="124">
        <v>0.41666666666666669</v>
      </c>
      <c r="G17" s="123"/>
      <c r="H17" s="125" t="s">
        <v>33</v>
      </c>
      <c r="I17" s="125"/>
      <c r="J17" s="125"/>
      <c r="K17" s="158" t="str">
        <f>CONCATENATE(C8," ","-"," ",C11)</f>
        <v>Sungurlu Fatih OO - Sungurlu İsmetpaşa OO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9"/>
    </row>
    <row r="18" spans="1:29" x14ac:dyDescent="0.25">
      <c r="A18" s="15">
        <v>2</v>
      </c>
      <c r="B18" s="153" t="s">
        <v>32</v>
      </c>
      <c r="C18" s="103"/>
      <c r="D18" s="103"/>
      <c r="E18" s="62">
        <v>45635</v>
      </c>
      <c r="F18" s="104">
        <v>0.45833333333333331</v>
      </c>
      <c r="G18" s="103"/>
      <c r="H18" s="105" t="s">
        <v>34</v>
      </c>
      <c r="I18" s="105"/>
      <c r="J18" s="105"/>
      <c r="K18" s="154" t="str">
        <f>CONCATENATE(C9," ","-"," ",C10)</f>
        <v>Sungurlu Atatürk OO - Sungurlu Dr.Sedat-Dr.Melahat Baran OO</v>
      </c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5"/>
    </row>
    <row r="19" spans="1:29" x14ac:dyDescent="0.25">
      <c r="A19" s="15">
        <v>3</v>
      </c>
      <c r="B19" s="153" t="s">
        <v>37</v>
      </c>
      <c r="C19" s="103"/>
      <c r="D19" s="103"/>
      <c r="E19" s="62">
        <v>45637</v>
      </c>
      <c r="F19" s="104">
        <v>0.41666666666666669</v>
      </c>
      <c r="G19" s="103"/>
      <c r="H19" s="105" t="s">
        <v>66</v>
      </c>
      <c r="I19" s="105"/>
      <c r="J19" s="105"/>
      <c r="K19" s="154" t="str">
        <f>CONCATENATE(C12," ","-"," ",C10)</f>
        <v>Sungurlu Hürriyet OO - Sungurlu Dr.Sedat-Dr.Melahat Baran OO</v>
      </c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5"/>
    </row>
    <row r="20" spans="1:29" x14ac:dyDescent="0.25">
      <c r="A20" s="15">
        <v>4</v>
      </c>
      <c r="B20" s="153" t="s">
        <v>37</v>
      </c>
      <c r="C20" s="103"/>
      <c r="D20" s="103"/>
      <c r="E20" s="62">
        <v>45637</v>
      </c>
      <c r="F20" s="104">
        <v>0.45833333333333331</v>
      </c>
      <c r="G20" s="103"/>
      <c r="H20" s="105" t="s">
        <v>42</v>
      </c>
      <c r="I20" s="105"/>
      <c r="J20" s="105"/>
      <c r="K20" s="154" t="str">
        <f>CONCATENATE(C8," ","-"," ",C9)</f>
        <v>Sungurlu Fatih OO - Sungurlu Atatürk OO</v>
      </c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5"/>
    </row>
    <row r="21" spans="1:29" x14ac:dyDescent="0.25">
      <c r="A21" s="15">
        <v>5</v>
      </c>
      <c r="B21" s="153" t="s">
        <v>41</v>
      </c>
      <c r="C21" s="103"/>
      <c r="D21" s="103"/>
      <c r="E21" s="62">
        <v>45639</v>
      </c>
      <c r="F21" s="104">
        <v>0.41666666666666669</v>
      </c>
      <c r="G21" s="103"/>
      <c r="H21" s="105" t="s">
        <v>39</v>
      </c>
      <c r="I21" s="105"/>
      <c r="J21" s="105"/>
      <c r="K21" s="154" t="str">
        <f>CONCATENATE(C11," ","-"," ",C9)</f>
        <v>Sungurlu İsmetpaşa OO - Sungurlu Atatürk OO</v>
      </c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5"/>
    </row>
    <row r="22" spans="1:29" x14ac:dyDescent="0.25">
      <c r="A22" s="15">
        <v>6</v>
      </c>
      <c r="B22" s="153" t="s">
        <v>41</v>
      </c>
      <c r="C22" s="103"/>
      <c r="D22" s="103"/>
      <c r="E22" s="62">
        <v>45639</v>
      </c>
      <c r="F22" s="104">
        <v>0.45833333333333331</v>
      </c>
      <c r="G22" s="103"/>
      <c r="H22" s="105" t="s">
        <v>67</v>
      </c>
      <c r="I22" s="105"/>
      <c r="J22" s="105"/>
      <c r="K22" s="154" t="str">
        <f>CONCATENATE(C12," ","-"," ",C8)</f>
        <v>Sungurlu Hürriyet OO - Sungurlu Fatih OO</v>
      </c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5"/>
    </row>
    <row r="23" spans="1:29" x14ac:dyDescent="0.25">
      <c r="A23" s="15">
        <v>7</v>
      </c>
      <c r="B23" s="153" t="s">
        <v>46</v>
      </c>
      <c r="C23" s="103"/>
      <c r="D23" s="103"/>
      <c r="E23" s="62">
        <v>45642</v>
      </c>
      <c r="F23" s="104">
        <v>0.41666666666666669</v>
      </c>
      <c r="G23" s="103"/>
      <c r="H23" s="105" t="s">
        <v>68</v>
      </c>
      <c r="I23" s="105"/>
      <c r="J23" s="105"/>
      <c r="K23" s="154" t="str">
        <f>CONCATENATE(C10," ","-"," ",C8)</f>
        <v>Sungurlu Dr.Sedat-Dr.Melahat Baran OO - Sungurlu Fatih OO</v>
      </c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5"/>
    </row>
    <row r="24" spans="1:29" x14ac:dyDescent="0.25">
      <c r="A24" s="15">
        <v>8</v>
      </c>
      <c r="B24" s="153" t="s">
        <v>46</v>
      </c>
      <c r="C24" s="103"/>
      <c r="D24" s="103"/>
      <c r="E24" s="62">
        <v>45642</v>
      </c>
      <c r="F24" s="104">
        <v>0.45833333333333331</v>
      </c>
      <c r="G24" s="103"/>
      <c r="H24" s="105" t="s">
        <v>69</v>
      </c>
      <c r="I24" s="105"/>
      <c r="J24" s="105"/>
      <c r="K24" s="154" t="str">
        <f>CONCATENATE(C11," ","-"," ",C12)</f>
        <v>Sungurlu İsmetpaşa OO - Sungurlu Hürriyet OO</v>
      </c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5"/>
    </row>
    <row r="25" spans="1:29" x14ac:dyDescent="0.25">
      <c r="A25" s="15">
        <v>9</v>
      </c>
      <c r="B25" s="160" t="s">
        <v>49</v>
      </c>
      <c r="C25" s="161"/>
      <c r="D25" s="161"/>
      <c r="E25" s="66">
        <v>45645</v>
      </c>
      <c r="F25" s="162">
        <v>0.41666666666666669</v>
      </c>
      <c r="G25" s="161"/>
      <c r="H25" s="163" t="s">
        <v>70</v>
      </c>
      <c r="I25" s="163"/>
      <c r="J25" s="163"/>
      <c r="K25" s="164" t="str">
        <f>CONCATENATE(C9," ","-"," ",C12)</f>
        <v>Sungurlu Atatürk OO - Sungurlu Hürriyet OO</v>
      </c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5"/>
    </row>
    <row r="26" spans="1:29" ht="15" customHeight="1" thickBot="1" x14ac:dyDescent="0.3">
      <c r="A26" s="16">
        <v>10</v>
      </c>
      <c r="B26" s="166" t="s">
        <v>49</v>
      </c>
      <c r="C26" s="167"/>
      <c r="D26" s="167"/>
      <c r="E26" s="67">
        <v>45645</v>
      </c>
      <c r="F26" s="168">
        <v>0.45833333333333331</v>
      </c>
      <c r="G26" s="167"/>
      <c r="H26" s="169" t="s">
        <v>43</v>
      </c>
      <c r="I26" s="169"/>
      <c r="J26" s="169"/>
      <c r="K26" s="170" t="str">
        <f>CONCATENATE(C10," ","-"," ",C11)</f>
        <v>Sungurlu Dr.Sedat-Dr.Melahat Baran OO - Sungurlu İsmetpaşa OO</v>
      </c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1"/>
    </row>
    <row r="30" spans="1:29" ht="15.75" thickBot="1" x14ac:dyDescent="0.3"/>
    <row r="31" spans="1:29" ht="37.5" customHeight="1" thickBot="1" x14ac:dyDescent="0.3">
      <c r="A31" s="200" t="s">
        <v>114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2"/>
      <c r="AC31" s="203"/>
    </row>
    <row r="32" spans="1:29" x14ac:dyDescent="0.25">
      <c r="A32" s="81"/>
      <c r="F32" s="81"/>
    </row>
    <row r="33" spans="1:29" ht="15.75" thickBot="1" x14ac:dyDescent="0.3">
      <c r="A33" s="81"/>
      <c r="F33" s="81"/>
    </row>
    <row r="34" spans="1:29" ht="41.25" customHeight="1" thickBot="1" x14ac:dyDescent="0.3">
      <c r="A34" s="193" t="s">
        <v>115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9"/>
      <c r="AC34" s="196"/>
    </row>
  </sheetData>
  <mergeCells count="66">
    <mergeCell ref="A31:AB31"/>
    <mergeCell ref="A34:AB34"/>
    <mergeCell ref="B25:D25"/>
    <mergeCell ref="F25:G25"/>
    <mergeCell ref="H25:J25"/>
    <mergeCell ref="K25:AB25"/>
    <mergeCell ref="B26:D26"/>
    <mergeCell ref="F26:G26"/>
    <mergeCell ref="H26:J26"/>
    <mergeCell ref="K26:AB26"/>
    <mergeCell ref="B23:D23"/>
    <mergeCell ref="F23:G23"/>
    <mergeCell ref="H23:J23"/>
    <mergeCell ref="K23:AB23"/>
    <mergeCell ref="B24:D24"/>
    <mergeCell ref="F24:G24"/>
    <mergeCell ref="H24:J24"/>
    <mergeCell ref="K24:AB24"/>
    <mergeCell ref="B21:D21"/>
    <mergeCell ref="F21:G21"/>
    <mergeCell ref="H21:J21"/>
    <mergeCell ref="K21:AB21"/>
    <mergeCell ref="B22:D22"/>
    <mergeCell ref="F22:G22"/>
    <mergeCell ref="H22:J22"/>
    <mergeCell ref="K22:AB22"/>
    <mergeCell ref="B19:D19"/>
    <mergeCell ref="F19:G19"/>
    <mergeCell ref="H19:J19"/>
    <mergeCell ref="K19:AB19"/>
    <mergeCell ref="B20:D20"/>
    <mergeCell ref="F20:G20"/>
    <mergeCell ref="H20:J20"/>
    <mergeCell ref="K20:AB20"/>
    <mergeCell ref="B18:D18"/>
    <mergeCell ref="F18:G18"/>
    <mergeCell ref="H18:J18"/>
    <mergeCell ref="K18:AB18"/>
    <mergeCell ref="C10:J10"/>
    <mergeCell ref="C11:J11"/>
    <mergeCell ref="C12:J12"/>
    <mergeCell ref="K14:AB16"/>
    <mergeCell ref="B17:D17"/>
    <mergeCell ref="F17:G17"/>
    <mergeCell ref="H17:J17"/>
    <mergeCell ref="K17:AB17"/>
    <mergeCell ref="A1:AC1"/>
    <mergeCell ref="A14:A16"/>
    <mergeCell ref="B14:D16"/>
    <mergeCell ref="F14:G16"/>
    <mergeCell ref="H14:J16"/>
    <mergeCell ref="BD2:BG9"/>
    <mergeCell ref="Y6:AB6"/>
    <mergeCell ref="B7:J7"/>
    <mergeCell ref="L7:S7"/>
    <mergeCell ref="U7:AB7"/>
    <mergeCell ref="C8:J8"/>
    <mergeCell ref="C9:J9"/>
    <mergeCell ref="A2:AB2"/>
    <mergeCell ref="AD2:AE2"/>
    <mergeCell ref="AF2:AG2"/>
    <mergeCell ref="AJ2:AM9"/>
    <mergeCell ref="AN2:AQ9"/>
    <mergeCell ref="AR2:AU9"/>
    <mergeCell ref="AV2:AY9"/>
    <mergeCell ref="AZ2:BC9"/>
  </mergeCells>
  <pageMargins left="0.7" right="0.7" top="0.75" bottom="0.75" header="0.3" footer="0.3"/>
  <pageSetup paperSize="9" scale="78" orientation="portrait" r:id="rId1"/>
  <colBreaks count="2" manualBreakCount="2">
    <brk id="28" max="1048575" man="1"/>
    <brk id="3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3"/>
  <sheetViews>
    <sheetView tabSelected="1" workbookViewId="0">
      <selection activeCell="S27" sqref="S27"/>
    </sheetView>
  </sheetViews>
  <sheetFormatPr defaultColWidth="3.7109375" defaultRowHeight="15.75" x14ac:dyDescent="0.25"/>
  <cols>
    <col min="1" max="1" width="3.7109375" style="46"/>
    <col min="2" max="12" width="3.7109375" style="19"/>
    <col min="13" max="13" width="4.7109375" style="19" customWidth="1"/>
    <col min="14" max="16" width="3.7109375" style="19"/>
    <col min="17" max="17" width="19.28515625" style="19" customWidth="1"/>
    <col min="18" max="20" width="3.7109375" style="19"/>
    <col min="21" max="21" width="15.28515625" style="19" customWidth="1"/>
    <col min="22" max="40" width="3.7109375" style="19"/>
    <col min="41" max="41" width="3.7109375" style="40"/>
    <col min="42" max="42" width="40.7109375" style="19" customWidth="1"/>
    <col min="43" max="43" width="3.7109375" style="39"/>
    <col min="44" max="44" width="40.7109375" style="19" customWidth="1"/>
    <col min="45" max="16384" width="3.7109375" style="19"/>
  </cols>
  <sheetData>
    <row r="1" spans="1:80" x14ac:dyDescent="0.25">
      <c r="A1" s="87" t="s">
        <v>106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</row>
    <row r="2" spans="1:80" x14ac:dyDescent="0.25">
      <c r="A2" s="86" t="s">
        <v>95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1:80" x14ac:dyDescent="0.25">
      <c r="A3" s="172" t="s">
        <v>105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</row>
    <row r="4" spans="1:80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1:80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6" spans="1:80" ht="18" x14ac:dyDescent="0.25">
      <c r="A6" s="183"/>
      <c r="B6" s="183"/>
      <c r="C6" s="183"/>
      <c r="D6" s="183"/>
      <c r="E6" s="183"/>
      <c r="F6" s="183"/>
      <c r="G6" s="183"/>
      <c r="H6" s="184"/>
      <c r="I6" s="184"/>
      <c r="J6" s="184"/>
      <c r="K6" s="184"/>
      <c r="L6" s="184"/>
      <c r="M6" s="184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90"/>
      <c r="AJ6" s="190"/>
      <c r="AK6" s="190"/>
      <c r="AL6" s="190"/>
      <c r="AM6" s="190"/>
      <c r="AO6" s="191" t="s">
        <v>0</v>
      </c>
      <c r="AP6" s="191"/>
      <c r="AQ6" s="192" t="s">
        <v>1</v>
      </c>
      <c r="AR6" s="192"/>
    </row>
    <row r="7" spans="1:80" x14ac:dyDescent="0.2">
      <c r="A7" s="20" t="s">
        <v>2</v>
      </c>
      <c r="B7" s="177" t="str">
        <f>AR7</f>
        <v>1.TAKIM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2"/>
      <c r="AF7" s="84"/>
      <c r="AG7" s="84"/>
      <c r="AH7" s="84"/>
      <c r="AI7" s="84"/>
      <c r="AO7" s="23" t="s">
        <v>2</v>
      </c>
      <c r="AP7" s="24" t="s">
        <v>80</v>
      </c>
      <c r="AQ7" s="5" t="s">
        <v>2</v>
      </c>
      <c r="AR7" s="24" t="s">
        <v>81</v>
      </c>
      <c r="AT7" s="186">
        <v>1</v>
      </c>
      <c r="AU7" s="186"/>
      <c r="AV7" s="186"/>
      <c r="AW7" s="186"/>
      <c r="AX7" s="186"/>
      <c r="AY7" s="186">
        <v>2</v>
      </c>
      <c r="AZ7" s="186"/>
      <c r="BA7" s="186"/>
      <c r="BB7" s="186"/>
      <c r="BC7" s="186"/>
      <c r="BD7" s="186">
        <v>3</v>
      </c>
      <c r="BE7" s="186"/>
      <c r="BF7" s="186"/>
      <c r="BG7" s="186"/>
      <c r="BH7" s="186"/>
      <c r="BI7" s="186">
        <v>4</v>
      </c>
      <c r="BJ7" s="186"/>
      <c r="BK7" s="186"/>
      <c r="BL7" s="186"/>
      <c r="BM7" s="186"/>
      <c r="BN7" s="186">
        <v>5</v>
      </c>
      <c r="BO7" s="186"/>
      <c r="BP7" s="186"/>
      <c r="BQ7" s="186"/>
      <c r="BR7" s="186"/>
      <c r="BS7" s="186">
        <v>6</v>
      </c>
      <c r="BT7" s="186"/>
      <c r="BU7" s="186"/>
      <c r="BV7" s="186"/>
      <c r="BW7" s="186"/>
      <c r="BX7" s="186">
        <v>7</v>
      </c>
      <c r="BY7" s="186"/>
      <c r="BZ7" s="186"/>
      <c r="CA7" s="186"/>
      <c r="CB7" s="186"/>
    </row>
    <row r="8" spans="1:80" x14ac:dyDescent="0.25">
      <c r="A8" s="25"/>
      <c r="B8" s="175" t="s">
        <v>96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6"/>
      <c r="N8" s="26"/>
      <c r="O8" s="27"/>
      <c r="P8" s="27"/>
      <c r="Q8" s="28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2"/>
      <c r="AO8" s="23" t="s">
        <v>13</v>
      </c>
      <c r="AP8" s="24" t="s">
        <v>82</v>
      </c>
      <c r="AQ8" s="5" t="s">
        <v>13</v>
      </c>
      <c r="AR8" s="24" t="s">
        <v>83</v>
      </c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</row>
    <row r="9" spans="1:80" x14ac:dyDescent="0.25">
      <c r="A9" s="25" t="s">
        <v>13</v>
      </c>
      <c r="B9" s="173" t="str">
        <f>AR8</f>
        <v>2.TAKIM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4"/>
      <c r="N9" s="21"/>
      <c r="O9" s="21"/>
      <c r="P9" s="21"/>
      <c r="Q9" s="29"/>
      <c r="R9" s="21"/>
      <c r="S9" s="30"/>
      <c r="T9" s="30"/>
      <c r="U9" s="30"/>
      <c r="V9" s="30"/>
      <c r="W9" s="30"/>
      <c r="X9" s="30"/>
      <c r="Y9" s="30"/>
      <c r="Z9" s="30"/>
      <c r="AA9" s="21"/>
      <c r="AB9" s="21"/>
      <c r="AC9" s="22"/>
      <c r="AO9" s="23" t="s">
        <v>15</v>
      </c>
      <c r="AP9" s="24" t="s">
        <v>84</v>
      </c>
      <c r="AQ9" s="5" t="s">
        <v>15</v>
      </c>
      <c r="AR9" s="24" t="s">
        <v>85</v>
      </c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</row>
    <row r="10" spans="1:80" x14ac:dyDescent="0.25">
      <c r="A10" s="20"/>
      <c r="B10" s="175" t="s">
        <v>100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6"/>
      <c r="R10" s="26"/>
      <c r="S10" s="31"/>
      <c r="T10" s="31"/>
      <c r="U10" s="32"/>
      <c r="V10" s="30"/>
      <c r="W10" s="30"/>
      <c r="X10" s="30"/>
      <c r="Y10" s="30"/>
      <c r="Z10" s="33"/>
      <c r="AA10" s="21"/>
      <c r="AB10" s="21"/>
      <c r="AC10" s="22"/>
      <c r="AO10" s="23" t="s">
        <v>17</v>
      </c>
      <c r="AP10" s="24" t="s">
        <v>86</v>
      </c>
      <c r="AQ10" s="5" t="s">
        <v>17</v>
      </c>
      <c r="AR10" s="24" t="s">
        <v>87</v>
      </c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</row>
    <row r="11" spans="1:80" x14ac:dyDescent="0.25">
      <c r="A11" s="20" t="s">
        <v>15</v>
      </c>
      <c r="B11" s="177" t="str">
        <f>AR9</f>
        <v>3.TAKIM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8"/>
      <c r="N11" s="21"/>
      <c r="O11" s="21"/>
      <c r="P11" s="21"/>
      <c r="Q11" s="34"/>
      <c r="R11" s="21"/>
      <c r="S11" s="30"/>
      <c r="T11" s="30"/>
      <c r="U11" s="35"/>
      <c r="V11" s="30"/>
      <c r="W11" s="30"/>
      <c r="X11" s="30"/>
      <c r="Y11" s="30"/>
      <c r="Z11" s="33"/>
      <c r="AA11" s="30"/>
      <c r="AB11" s="21"/>
      <c r="AC11" s="22"/>
      <c r="AO11" s="23" t="s">
        <v>18</v>
      </c>
      <c r="AP11" s="24" t="s">
        <v>88</v>
      </c>
      <c r="AQ11" s="5" t="s">
        <v>18</v>
      </c>
      <c r="AR11" s="24" t="s">
        <v>89</v>
      </c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</row>
    <row r="12" spans="1:80" x14ac:dyDescent="0.25">
      <c r="A12" s="25"/>
      <c r="B12" s="175" t="s">
        <v>97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6"/>
      <c r="N12" s="26"/>
      <c r="O12" s="27"/>
      <c r="P12" s="27"/>
      <c r="Q12" s="27"/>
      <c r="R12" s="21"/>
      <c r="S12" s="36" t="s">
        <v>90</v>
      </c>
      <c r="T12" s="37"/>
      <c r="U12" s="38"/>
      <c r="V12" s="37"/>
      <c r="W12" s="37"/>
      <c r="X12" s="37"/>
      <c r="Y12" s="37"/>
      <c r="Z12" s="30"/>
      <c r="AA12" s="30"/>
      <c r="AB12" s="21"/>
      <c r="AC12" s="22"/>
      <c r="AO12" s="23" t="s">
        <v>19</v>
      </c>
      <c r="AP12" s="24"/>
      <c r="AQ12" s="5" t="s">
        <v>19</v>
      </c>
      <c r="AR12" s="24" t="s">
        <v>91</v>
      </c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</row>
    <row r="13" spans="1:80" x14ac:dyDescent="0.25">
      <c r="A13" s="25" t="s">
        <v>17</v>
      </c>
      <c r="B13" s="173" t="str">
        <f>AR10</f>
        <v>4.TAKIM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4"/>
      <c r="N13" s="21"/>
      <c r="O13" s="21"/>
      <c r="P13" s="21"/>
      <c r="Q13" s="21"/>
      <c r="R13" s="21"/>
      <c r="S13" s="179">
        <v>45666</v>
      </c>
      <c r="T13" s="179"/>
      <c r="U13" s="180"/>
      <c r="V13" s="181">
        <v>0.41666666666666669</v>
      </c>
      <c r="W13" s="182"/>
      <c r="X13" s="182"/>
      <c r="Y13" s="182"/>
      <c r="Z13" s="33"/>
      <c r="AA13" s="30"/>
      <c r="AB13" s="21"/>
      <c r="AC13" s="22"/>
      <c r="AO13" s="23" t="s">
        <v>24</v>
      </c>
      <c r="AP13" s="24"/>
      <c r="AQ13" s="5" t="s">
        <v>24</v>
      </c>
      <c r="AR13" s="24" t="s">
        <v>92</v>
      </c>
      <c r="AT13" s="186">
        <v>8</v>
      </c>
      <c r="AU13" s="186"/>
      <c r="AV13" s="186"/>
      <c r="AW13" s="186"/>
      <c r="AX13" s="186"/>
      <c r="BI13" s="39"/>
    </row>
    <row r="14" spans="1:80" x14ac:dyDescent="0.25">
      <c r="A14" s="20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21"/>
      <c r="O14" s="21"/>
      <c r="P14" s="21"/>
      <c r="Q14" s="21"/>
      <c r="R14" s="21"/>
      <c r="S14" s="36" t="s">
        <v>93</v>
      </c>
      <c r="T14" s="37"/>
      <c r="U14" s="38"/>
      <c r="V14" s="37"/>
      <c r="W14" s="37"/>
      <c r="X14" s="37"/>
      <c r="Y14" s="37"/>
      <c r="Z14" s="33"/>
      <c r="AA14" s="30"/>
      <c r="AB14" s="21"/>
      <c r="AC14" s="22"/>
      <c r="AO14" s="23" t="s">
        <v>25</v>
      </c>
      <c r="AP14" s="24"/>
      <c r="AQ14" s="5" t="s">
        <v>25</v>
      </c>
      <c r="AR14" s="24" t="s">
        <v>94</v>
      </c>
      <c r="AT14" s="186"/>
      <c r="AU14" s="186"/>
      <c r="AV14" s="186"/>
      <c r="AW14" s="186"/>
      <c r="AX14" s="186"/>
      <c r="BI14" s="39"/>
    </row>
    <row r="15" spans="1:80" x14ac:dyDescent="0.25">
      <c r="A15" s="20" t="s">
        <v>18</v>
      </c>
      <c r="B15" s="177" t="str">
        <f>AR11</f>
        <v>5.TAKIM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8"/>
      <c r="N15" s="21"/>
      <c r="O15" s="21"/>
      <c r="P15" s="21"/>
      <c r="Q15" s="21"/>
      <c r="R15" s="21"/>
      <c r="S15" s="179">
        <v>45666</v>
      </c>
      <c r="T15" s="179"/>
      <c r="U15" s="180"/>
      <c r="V15" s="188">
        <v>0.45833333333333331</v>
      </c>
      <c r="W15" s="189"/>
      <c r="X15" s="189"/>
      <c r="Y15" s="189"/>
      <c r="Z15" s="33"/>
      <c r="AA15" s="21"/>
      <c r="AB15" s="21"/>
      <c r="AC15" s="22"/>
      <c r="AT15" s="186"/>
      <c r="AU15" s="186"/>
      <c r="AV15" s="186"/>
      <c r="AW15" s="186"/>
      <c r="AX15" s="186"/>
      <c r="BI15" s="39"/>
    </row>
    <row r="16" spans="1:80" x14ac:dyDescent="0.25">
      <c r="A16" s="25"/>
      <c r="B16" s="175" t="s">
        <v>98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6"/>
      <c r="N16" s="26"/>
      <c r="O16" s="27"/>
      <c r="P16" s="27"/>
      <c r="Q16" s="28"/>
      <c r="R16" s="21"/>
      <c r="S16" s="21"/>
      <c r="T16" s="21"/>
      <c r="U16" s="29"/>
      <c r="V16" s="21"/>
      <c r="W16" s="21"/>
      <c r="X16" s="21"/>
      <c r="Y16" s="21"/>
      <c r="Z16" s="21"/>
      <c r="AA16" s="21"/>
      <c r="AB16" s="21"/>
      <c r="AC16" s="22"/>
      <c r="AS16" s="40"/>
      <c r="AT16" s="186"/>
      <c r="AU16" s="186"/>
      <c r="AV16" s="186"/>
      <c r="AW16" s="186"/>
      <c r="AX16" s="186"/>
      <c r="BI16" s="39"/>
    </row>
    <row r="17" spans="1:61" x14ac:dyDescent="0.25">
      <c r="A17" s="25">
        <v>6</v>
      </c>
      <c r="B17" s="173" t="str">
        <f>AR12</f>
        <v>6.TAKIM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4"/>
      <c r="N17" s="21"/>
      <c r="O17" s="21"/>
      <c r="P17" s="21"/>
      <c r="Q17" s="29"/>
      <c r="R17" s="21"/>
      <c r="S17" s="21"/>
      <c r="T17" s="21"/>
      <c r="U17" s="34"/>
      <c r="V17" s="21"/>
      <c r="W17" s="21"/>
      <c r="X17" s="21"/>
      <c r="Y17" s="21"/>
      <c r="Z17" s="21"/>
      <c r="AA17" s="21"/>
      <c r="AB17" s="21"/>
      <c r="AC17" s="22"/>
      <c r="AT17" s="186"/>
      <c r="AU17" s="186"/>
      <c r="AV17" s="186"/>
      <c r="AW17" s="186"/>
      <c r="AX17" s="186"/>
      <c r="BI17" s="39"/>
    </row>
    <row r="18" spans="1:61" x14ac:dyDescent="0.25">
      <c r="A18" s="20"/>
      <c r="B18" s="175" t="s">
        <v>101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6"/>
      <c r="R18" s="26"/>
      <c r="S18" s="27"/>
      <c r="T18" s="27"/>
      <c r="U18" s="27"/>
      <c r="V18" s="21"/>
      <c r="W18" s="21"/>
      <c r="X18" s="21"/>
      <c r="Y18" s="21"/>
      <c r="Z18" s="21"/>
      <c r="AA18" s="21"/>
      <c r="AB18" s="41"/>
      <c r="AT18" s="186"/>
      <c r="AU18" s="186"/>
      <c r="AV18" s="186"/>
      <c r="AW18" s="186"/>
      <c r="AX18" s="186"/>
      <c r="BI18" s="39"/>
    </row>
    <row r="19" spans="1:61" x14ac:dyDescent="0.25">
      <c r="A19" s="20" t="s">
        <v>24</v>
      </c>
      <c r="B19" s="177" t="str">
        <f>AR13</f>
        <v>7.TAKIM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8"/>
      <c r="N19" s="21"/>
      <c r="O19" s="21"/>
      <c r="P19" s="21"/>
      <c r="Q19" s="34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41"/>
    </row>
    <row r="20" spans="1:61" x14ac:dyDescent="0.25">
      <c r="A20" s="25"/>
      <c r="B20" s="175" t="s">
        <v>99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6"/>
      <c r="N20" s="26"/>
      <c r="O20" s="27"/>
      <c r="P20" s="27"/>
      <c r="Q20" s="27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41"/>
    </row>
    <row r="21" spans="1:61" x14ac:dyDescent="0.25">
      <c r="A21" s="25" t="s">
        <v>25</v>
      </c>
      <c r="B21" s="173" t="str">
        <f>AR14</f>
        <v>8.TAKIM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4"/>
      <c r="N21" s="42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41"/>
      <c r="AA21" s="41"/>
      <c r="AB21" s="41"/>
    </row>
    <row r="22" spans="1:6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61" x14ac:dyDescent="0.25">
      <c r="A23" s="45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9" spans="1:61" x14ac:dyDescent="0.25">
      <c r="S29" s="22"/>
      <c r="T29" s="22"/>
      <c r="U29" s="22"/>
      <c r="V29" s="22"/>
      <c r="W29" s="22"/>
      <c r="X29" s="22"/>
      <c r="Y29" s="22"/>
      <c r="Z29" s="22"/>
    </row>
    <row r="30" spans="1:61" x14ac:dyDescent="0.25">
      <c r="S30" s="22"/>
      <c r="T30" s="22"/>
      <c r="U30" s="22"/>
      <c r="V30" s="22"/>
      <c r="W30" s="22"/>
      <c r="X30" s="22"/>
      <c r="Y30" s="22"/>
      <c r="Z30" s="22"/>
    </row>
    <row r="31" spans="1:61" x14ac:dyDescent="0.25">
      <c r="S31" s="22"/>
      <c r="T31" s="22"/>
      <c r="U31" s="22"/>
      <c r="V31" s="22"/>
      <c r="W31" s="22"/>
      <c r="X31" s="22"/>
      <c r="Y31" s="22"/>
      <c r="Z31" s="22"/>
    </row>
    <row r="32" spans="1:61" x14ac:dyDescent="0.25">
      <c r="S32" s="22"/>
      <c r="T32" s="22"/>
      <c r="U32" s="22"/>
      <c r="V32" s="22"/>
      <c r="W32" s="22"/>
      <c r="X32" s="22"/>
      <c r="Y32" s="22"/>
      <c r="Z32" s="22"/>
    </row>
    <row r="33" spans="19:26" x14ac:dyDescent="0.25">
      <c r="S33" s="22"/>
      <c r="T33" s="22"/>
      <c r="U33" s="22"/>
      <c r="V33" s="22"/>
      <c r="W33" s="22"/>
      <c r="X33" s="22"/>
      <c r="Y33" s="22"/>
      <c r="Z33" s="22"/>
    </row>
  </sheetData>
  <mergeCells count="40">
    <mergeCell ref="AD6:AH6"/>
    <mergeCell ref="BX7:CB12"/>
    <mergeCell ref="AI6:AM6"/>
    <mergeCell ref="AO6:AP6"/>
    <mergeCell ref="AQ6:AR6"/>
    <mergeCell ref="AY7:BC12"/>
    <mergeCell ref="BD7:BH12"/>
    <mergeCell ref="BI7:BM12"/>
    <mergeCell ref="BN7:BR12"/>
    <mergeCell ref="BS7:BW12"/>
    <mergeCell ref="AF7:AI7"/>
    <mergeCell ref="AT7:AX12"/>
    <mergeCell ref="AT13:AX18"/>
    <mergeCell ref="B14:M14"/>
    <mergeCell ref="B15:M15"/>
    <mergeCell ref="S15:U15"/>
    <mergeCell ref="V15:Y15"/>
    <mergeCell ref="B16:M16"/>
    <mergeCell ref="A1:AC1"/>
    <mergeCell ref="B20:M20"/>
    <mergeCell ref="B21:M21"/>
    <mergeCell ref="A2:AB2"/>
    <mergeCell ref="B12:M12"/>
    <mergeCell ref="B13:M13"/>
    <mergeCell ref="S13:U13"/>
    <mergeCell ref="V13:Y13"/>
    <mergeCell ref="A6:G6"/>
    <mergeCell ref="H6:M6"/>
    <mergeCell ref="N6:R6"/>
    <mergeCell ref="S6:W6"/>
    <mergeCell ref="X6:AC6"/>
    <mergeCell ref="B7:M7"/>
    <mergeCell ref="B8:M8"/>
    <mergeCell ref="B9:M9"/>
    <mergeCell ref="A3:AB3"/>
    <mergeCell ref="B17:M17"/>
    <mergeCell ref="B18:Q18"/>
    <mergeCell ref="B19:M19"/>
    <mergeCell ref="B11:M11"/>
    <mergeCell ref="B10:Q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MERKEZ</vt:lpstr>
      <vt:lpstr>SUNGURLU</vt:lpstr>
      <vt:lpstr>ELEME FİNAL FİKSTÜRÜ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2024-11-04T11:30:25Z</dcterms:modified>
</cp:coreProperties>
</file>